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0901-生涯学習課\●スポーツ振興\清流レガッタ関係\R5清流レガッタ\"/>
    </mc:Choice>
  </mc:AlternateContent>
  <bookViews>
    <workbookView xWindow="0" yWindow="0" windowWidth="20490" windowHeight="7770"/>
  </bookViews>
  <sheets>
    <sheet name="案内チラシ" sheetId="4" r:id="rId1"/>
    <sheet name="参加申込書" sheetId="2" r:id="rId2"/>
    <sheet name="参加申込書記入例" sheetId="3" r:id="rId3"/>
  </sheets>
  <definedNames>
    <definedName name="_xlnm.Print_Area" localSheetId="0">案内チラシ!$A$1:$R$145</definedName>
    <definedName name="_xlnm.Print_Area" localSheetId="1">参加申込書!$A$1:$T$108</definedName>
    <definedName name="_xlnm.Print_Area" localSheetId="2">参加申込書記入例!$A$1:$U$107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7" i="2" l="1"/>
  <c r="AF7" i="2"/>
  <c r="AA8" i="2"/>
  <c r="AB8" i="2"/>
  <c r="AA9" i="2"/>
  <c r="AB9" i="2"/>
  <c r="AA10" i="2"/>
  <c r="AB10" i="2"/>
  <c r="AA11" i="2"/>
  <c r="AB11" i="2"/>
  <c r="AA12" i="2"/>
  <c r="AB12" i="2"/>
  <c r="P72" i="3" l="1"/>
  <c r="P71" i="3"/>
  <c r="CI3" i="2"/>
  <c r="CH3" i="2"/>
  <c r="CF3" i="2"/>
  <c r="CE3" i="2"/>
  <c r="CJ3" i="2"/>
  <c r="CC3" i="2"/>
  <c r="CD3" i="2"/>
  <c r="BZ3" i="2"/>
  <c r="BU3" i="2"/>
  <c r="BP3" i="2"/>
  <c r="BK3" i="2"/>
  <c r="BF3" i="2"/>
  <c r="BA3" i="2"/>
  <c r="AV3" i="2"/>
  <c r="BY3" i="2"/>
  <c r="BT3" i="2"/>
  <c r="BO3" i="2"/>
  <c r="BJ3" i="2"/>
  <c r="BE3" i="2"/>
  <c r="AZ3" i="2"/>
  <c r="AU3" i="2"/>
  <c r="BX3" i="2" l="1"/>
  <c r="BS3" i="2"/>
  <c r="BN3" i="2"/>
  <c r="BI3" i="2"/>
  <c r="BD3" i="2"/>
  <c r="AY3" i="2"/>
  <c r="BW3" i="2"/>
  <c r="BR3" i="2"/>
  <c r="BM3" i="2"/>
  <c r="BH3" i="2"/>
  <c r="BC3" i="2"/>
  <c r="AX3" i="2"/>
  <c r="AL3" i="2"/>
  <c r="AB18" i="2"/>
  <c r="AB17" i="2"/>
  <c r="AB16" i="2"/>
  <c r="AB15" i="2"/>
  <c r="AB14" i="2"/>
  <c r="AB13" i="2"/>
  <c r="AA18" i="2"/>
  <c r="AA17" i="2"/>
  <c r="AA16" i="2"/>
  <c r="AA15" i="2"/>
  <c r="AA14" i="2"/>
  <c r="AA13" i="2"/>
  <c r="AT3" i="2"/>
  <c r="AS3" i="2"/>
  <c r="AN3" i="2"/>
  <c r="AC3" i="2"/>
  <c r="AM3" i="2"/>
  <c r="AK3" i="2"/>
  <c r="AH8" i="2"/>
  <c r="AI3" i="2" s="1"/>
  <c r="AG3" i="2"/>
  <c r="AF3" i="2"/>
  <c r="AA7" i="2" l="1"/>
  <c r="AB7" i="2" s="1"/>
  <c r="AE3" i="2"/>
  <c r="AH3" i="2"/>
  <c r="AJ3" i="2"/>
  <c r="AB3" i="2" l="1"/>
</calcChain>
</file>

<file path=xl/sharedStrings.xml><?xml version="1.0" encoding="utf-8"?>
<sst xmlns="http://schemas.openxmlformats.org/spreadsheetml/2006/main" count="600" uniqueCount="319">
  <si>
    <t>住所</t>
    <rPh sb="0" eb="2">
      <t>ジュウショ</t>
    </rPh>
    <phoneticPr fontId="1"/>
  </si>
  <si>
    <t>〒</t>
    <phoneticPr fontId="1"/>
  </si>
  <si>
    <t>クルー名</t>
    <rPh sb="3" eb="4">
      <t>ナ</t>
    </rPh>
    <phoneticPr fontId="1"/>
  </si>
  <si>
    <t>コックス</t>
    <phoneticPr fontId="1"/>
  </si>
  <si>
    <t>全国市町村交流レガッタ選考希望</t>
    <rPh sb="0" eb="2">
      <t>ゼンコク</t>
    </rPh>
    <rPh sb="2" eb="5">
      <t>シチョウソン</t>
    </rPh>
    <rPh sb="5" eb="7">
      <t>コウリュウ</t>
    </rPh>
    <rPh sb="11" eb="13">
      <t>センコウ</t>
    </rPh>
    <rPh sb="13" eb="15">
      <t>キボウ</t>
    </rPh>
    <phoneticPr fontId="1"/>
  </si>
  <si>
    <t>氏名</t>
    <rPh sb="0" eb="2">
      <t>シメイ</t>
    </rPh>
    <phoneticPr fontId="1"/>
  </si>
  <si>
    <t>年齢</t>
    <rPh sb="0" eb="2">
      <t>ネンレイ</t>
    </rPh>
    <phoneticPr fontId="1"/>
  </si>
  <si>
    <t>申込責任者</t>
    <rPh sb="0" eb="2">
      <t>モウシコ</t>
    </rPh>
    <rPh sb="2" eb="5">
      <t>セキニンシャ</t>
    </rPh>
    <phoneticPr fontId="1"/>
  </si>
  <si>
    <t>自宅電話</t>
    <rPh sb="0" eb="2">
      <t>ジタク</t>
    </rPh>
    <rPh sb="2" eb="4">
      <t>デンワ</t>
    </rPh>
    <phoneticPr fontId="1"/>
  </si>
  <si>
    <t>携帯電話</t>
    <rPh sb="0" eb="2">
      <t>ケイタイ</t>
    </rPh>
    <rPh sb="2" eb="4">
      <t>デンワ</t>
    </rPh>
    <phoneticPr fontId="1"/>
  </si>
  <si>
    <t>出漕部門</t>
    <rPh sb="0" eb="1">
      <t>デ</t>
    </rPh>
    <rPh sb="1" eb="2">
      <t>ソウ</t>
    </rPh>
    <rPh sb="2" eb="4">
      <t>ブモン</t>
    </rPh>
    <phoneticPr fontId="1"/>
  </si>
  <si>
    <t>漕手</t>
    <rPh sb="0" eb="1">
      <t>コ</t>
    </rPh>
    <rPh sb="1" eb="2">
      <t>テ</t>
    </rPh>
    <phoneticPr fontId="1"/>
  </si>
  <si>
    <t>補漕</t>
    <rPh sb="0" eb="1">
      <t>ホ</t>
    </rPh>
    <rPh sb="1" eb="2">
      <t>コ</t>
    </rPh>
    <phoneticPr fontId="1"/>
  </si>
  <si>
    <t>コックスサポート（大会当日）</t>
    <rPh sb="9" eb="11">
      <t>タイカイ</t>
    </rPh>
    <rPh sb="11" eb="13">
      <t>トウジツ</t>
    </rPh>
    <phoneticPr fontId="1"/>
  </si>
  <si>
    <t>氏　　名</t>
    <rPh sb="0" eb="1">
      <t>シ</t>
    </rPh>
    <rPh sb="3" eb="4">
      <t>メイ</t>
    </rPh>
    <phoneticPr fontId="1"/>
  </si>
  <si>
    <t>住　　所</t>
    <rPh sb="0" eb="1">
      <t>ジュウ</t>
    </rPh>
    <rPh sb="3" eb="4">
      <t>ショ</t>
    </rPh>
    <phoneticPr fontId="1"/>
  </si>
  <si>
    <t>クルー所属</t>
    <rPh sb="3" eb="5">
      <t>ショゾク</t>
    </rPh>
    <phoneticPr fontId="1"/>
  </si>
  <si>
    <t>種　目</t>
    <rPh sb="0" eb="1">
      <t>タネ</t>
    </rPh>
    <rPh sb="2" eb="3">
      <t>メ</t>
    </rPh>
    <phoneticPr fontId="1"/>
  </si>
  <si>
    <t>★記載する際にご注意ください</t>
    <rPh sb="1" eb="3">
      <t>キサイ</t>
    </rPh>
    <rPh sb="5" eb="6">
      <t>サイ</t>
    </rPh>
    <rPh sb="8" eb="10">
      <t>チュウイ</t>
    </rPh>
    <phoneticPr fontId="1"/>
  </si>
  <si>
    <t>※法人参加の場合の責任者住所、電話は勤務先でも結構です。</t>
    <rPh sb="1" eb="3">
      <t>ホウジン</t>
    </rPh>
    <rPh sb="3" eb="5">
      <t>サンカ</t>
    </rPh>
    <rPh sb="6" eb="8">
      <t>バアイ</t>
    </rPh>
    <rPh sb="9" eb="12">
      <t>セキニンシャ</t>
    </rPh>
    <rPh sb="12" eb="14">
      <t>ジュウショ</t>
    </rPh>
    <rPh sb="15" eb="17">
      <t>デンワ</t>
    </rPh>
    <rPh sb="18" eb="20">
      <t>キンム</t>
    </rPh>
    <rPh sb="20" eb="21">
      <t>サキ</t>
    </rPh>
    <rPh sb="23" eb="25">
      <t>ケッコウ</t>
    </rPh>
    <phoneticPr fontId="1"/>
  </si>
  <si>
    <t>氏　　　名</t>
    <rPh sb="0" eb="1">
      <t>シ</t>
    </rPh>
    <rPh sb="4" eb="5">
      <t>メイ</t>
    </rPh>
    <phoneticPr fontId="1"/>
  </si>
  <si>
    <t>年　齢</t>
    <rPh sb="0" eb="1">
      <t>トシ</t>
    </rPh>
    <rPh sb="2" eb="3">
      <t>ヨワイ</t>
    </rPh>
    <phoneticPr fontId="1"/>
  </si>
  <si>
    <t>性　別</t>
    <rPh sb="0" eb="1">
      <t>セイ</t>
    </rPh>
    <rPh sb="2" eb="3">
      <t>ベツ</t>
    </rPh>
    <phoneticPr fontId="1"/>
  </si>
  <si>
    <t>登　録</t>
    <rPh sb="0" eb="1">
      <t>ノボル</t>
    </rPh>
    <rPh sb="2" eb="3">
      <t>ロク</t>
    </rPh>
    <phoneticPr fontId="1"/>
  </si>
  <si>
    <t>クルー所属･･･所属している団体名を記載してください。（例：○○会社、△△クラブ）</t>
    <rPh sb="3" eb="5">
      <t>ショゾク</t>
    </rPh>
    <rPh sb="8" eb="10">
      <t>ショゾク</t>
    </rPh>
    <rPh sb="14" eb="17">
      <t>ダンタイメイ</t>
    </rPh>
    <rPh sb="18" eb="20">
      <t>キサイ</t>
    </rPh>
    <rPh sb="28" eb="29">
      <t>レイ</t>
    </rPh>
    <rPh sb="32" eb="34">
      <t>カイシャ</t>
    </rPh>
    <phoneticPr fontId="1"/>
  </si>
  <si>
    <t>参加料の支払い方法</t>
    <rPh sb="0" eb="3">
      <t>サンカリョウ</t>
    </rPh>
    <rPh sb="4" eb="6">
      <t>シハラ</t>
    </rPh>
    <rPh sb="7" eb="9">
      <t>ホウホウ</t>
    </rPh>
    <phoneticPr fontId="1"/>
  </si>
  <si>
    <t xml:space="preserve"> 裏面参加規約に同意し参加します。</t>
    <rPh sb="1" eb="3">
      <t>リメン</t>
    </rPh>
    <rPh sb="3" eb="5">
      <t>サンカ</t>
    </rPh>
    <rPh sb="5" eb="7">
      <t>キヤク</t>
    </rPh>
    <rPh sb="8" eb="10">
      <t>ドウイ</t>
    </rPh>
    <rPh sb="11" eb="13">
      <t>サンカ</t>
    </rPh>
    <phoneticPr fontId="1"/>
  </si>
  <si>
    <t>※１クルーの登録人数は監督（漕ぎ手を兼ねても良い）を含めて７名以内としてください。</t>
    <rPh sb="6" eb="8">
      <t>トウロク</t>
    </rPh>
    <rPh sb="8" eb="9">
      <t>ニン</t>
    </rPh>
    <rPh sb="9" eb="10">
      <t>スウ</t>
    </rPh>
    <rPh sb="11" eb="13">
      <t>カントク</t>
    </rPh>
    <rPh sb="14" eb="15">
      <t>コ</t>
    </rPh>
    <rPh sb="16" eb="17">
      <t>テ</t>
    </rPh>
    <rPh sb="18" eb="19">
      <t>カ</t>
    </rPh>
    <rPh sb="22" eb="23">
      <t>ヨ</t>
    </rPh>
    <rPh sb="26" eb="27">
      <t>フク</t>
    </rPh>
    <rPh sb="30" eb="31">
      <t>メイ</t>
    </rPh>
    <rPh sb="31" eb="33">
      <t>イナイ</t>
    </rPh>
    <phoneticPr fontId="1"/>
  </si>
  <si>
    <t>受付番号</t>
    <rPh sb="0" eb="2">
      <t>ウケツケ</t>
    </rPh>
    <rPh sb="2" eb="4">
      <t>バンゴウ</t>
    </rPh>
    <phoneticPr fontId="1"/>
  </si>
  <si>
    <t>ボート教室参加申込書（希望者のみ）</t>
    <rPh sb="3" eb="5">
      <t>キョウシツ</t>
    </rPh>
    <rPh sb="5" eb="7">
      <t>サンカ</t>
    </rPh>
    <rPh sb="7" eb="10">
      <t>モウシコミショ</t>
    </rPh>
    <rPh sb="11" eb="14">
      <t>キボウシャ</t>
    </rPh>
    <phoneticPr fontId="1"/>
  </si>
  <si>
    <t>大会ボランティア参加申込書（希望者のみ）</t>
    <rPh sb="0" eb="2">
      <t>タイカイ</t>
    </rPh>
    <rPh sb="8" eb="10">
      <t>サンカ</t>
    </rPh>
    <rPh sb="10" eb="13">
      <t>モウシコミショ</t>
    </rPh>
    <rPh sb="14" eb="17">
      <t>キボウシャ</t>
    </rPh>
    <phoneticPr fontId="1"/>
  </si>
  <si>
    <t>※ 大会運営のためにボランティアを募集しています。</t>
    <rPh sb="2" eb="4">
      <t>タイカイ</t>
    </rPh>
    <rPh sb="4" eb="6">
      <t>ウンエイ</t>
    </rPh>
    <rPh sb="17" eb="19">
      <t>ボシュウ</t>
    </rPh>
    <phoneticPr fontId="1"/>
  </si>
  <si>
    <t>クルーor氏名</t>
    <rPh sb="5" eb="7">
      <t>シメイ</t>
    </rPh>
    <phoneticPr fontId="1"/>
  </si>
  <si>
    <t>期日及び希望時間</t>
    <rPh sb="0" eb="2">
      <t>キジツ</t>
    </rPh>
    <rPh sb="2" eb="3">
      <t>オヨ</t>
    </rPh>
    <rPh sb="4" eb="6">
      <t>キボウ</t>
    </rPh>
    <rPh sb="6" eb="8">
      <t>ジカン</t>
    </rPh>
    <phoneticPr fontId="1"/>
  </si>
  <si>
    <t>人数</t>
    <rPh sb="0" eb="1">
      <t>ニン</t>
    </rPh>
    <rPh sb="1" eb="2">
      <t>スウ</t>
    </rPh>
    <phoneticPr fontId="1"/>
  </si>
  <si>
    <t>備考</t>
    <rPh sb="0" eb="2">
      <t>ビコウ</t>
    </rPh>
    <phoneticPr fontId="1"/>
  </si>
  <si>
    <t>時～</t>
    <rPh sb="0" eb="1">
      <t>ジ</t>
    </rPh>
    <phoneticPr fontId="1"/>
  </si>
  <si>
    <t>時頃まで</t>
    <rPh sb="0" eb="1">
      <t>ジ</t>
    </rPh>
    <rPh sb="1" eb="2">
      <t>コロ</t>
    </rPh>
    <phoneticPr fontId="1"/>
  </si>
  <si>
    <t>点検･調整､大会準備</t>
    <rPh sb="0" eb="2">
      <t>テンケン</t>
    </rPh>
    <rPh sb="3" eb="5">
      <t>チョウセイ</t>
    </rPh>
    <rPh sb="6" eb="8">
      <t>タイカイ</t>
    </rPh>
    <rPh sb="8" eb="10">
      <t>ジュンビ</t>
    </rPh>
    <phoneticPr fontId="1"/>
  </si>
  <si>
    <t>水路準備</t>
    <rPh sb="0" eb="2">
      <t>スイロ</t>
    </rPh>
    <rPh sb="2" eb="4">
      <t>ジュンビ</t>
    </rPh>
    <phoneticPr fontId="1"/>
  </si>
  <si>
    <t>◇記入が困難な場合は、余白部もしくは別紙でも結構です。</t>
    <rPh sb="1" eb="3">
      <t>キニュウ</t>
    </rPh>
    <rPh sb="4" eb="6">
      <t>コンナン</t>
    </rPh>
    <rPh sb="7" eb="9">
      <t>バアイ</t>
    </rPh>
    <rPh sb="11" eb="13">
      <t>ヨハク</t>
    </rPh>
    <rPh sb="13" eb="14">
      <t>ブ</t>
    </rPh>
    <rPh sb="18" eb="20">
      <t>ベッシ</t>
    </rPh>
    <rPh sb="22" eb="24">
      <t>ケッコウ</t>
    </rPh>
    <phoneticPr fontId="1"/>
  </si>
  <si>
    <t>参加規約</t>
    <rPh sb="0" eb="2">
      <t>サンカ</t>
    </rPh>
    <rPh sb="2" eb="4">
      <t>キヤク</t>
    </rPh>
    <phoneticPr fontId="1"/>
  </si>
  <si>
    <t>●</t>
    <phoneticPr fontId="1"/>
  </si>
  <si>
    <t>私は、心疾患・疾病等なく、健康に留意し、十分なトレーニングをして大会に臨みます。傷病、事故、紛失等に対し、自己の責任において大会に参加します。</t>
    <rPh sb="0" eb="1">
      <t>ワタシ</t>
    </rPh>
    <rPh sb="3" eb="6">
      <t>シンシッカン</t>
    </rPh>
    <rPh sb="7" eb="10">
      <t>シッペイナド</t>
    </rPh>
    <rPh sb="13" eb="15">
      <t>ケンコウ</t>
    </rPh>
    <rPh sb="16" eb="18">
      <t>リュウイ</t>
    </rPh>
    <rPh sb="20" eb="22">
      <t>ジュウブン</t>
    </rPh>
    <rPh sb="32" eb="34">
      <t>タイカイ</t>
    </rPh>
    <rPh sb="35" eb="36">
      <t>ノゾ</t>
    </rPh>
    <rPh sb="40" eb="42">
      <t>ショウビョウ</t>
    </rPh>
    <rPh sb="43" eb="45">
      <t>ジコ</t>
    </rPh>
    <rPh sb="46" eb="49">
      <t>フンシツナド</t>
    </rPh>
    <rPh sb="50" eb="51">
      <t>タイ</t>
    </rPh>
    <rPh sb="53" eb="55">
      <t>ジコ</t>
    </rPh>
    <rPh sb="56" eb="58">
      <t>セキニン</t>
    </rPh>
    <rPh sb="62" eb="64">
      <t>タイカイ</t>
    </rPh>
    <rPh sb="65" eb="67">
      <t>サンカ</t>
    </rPh>
    <phoneticPr fontId="1"/>
  </si>
  <si>
    <t>私は、大会開催中に主催者より競技続行に支障があると判断された場合、主催者の競技中止の指示に直ちに従います。また、その他主催者の安全管理・大会運営上の指示に従います。</t>
    <rPh sb="0" eb="1">
      <t>ワタシ</t>
    </rPh>
    <rPh sb="3" eb="5">
      <t>タイカイ</t>
    </rPh>
    <rPh sb="5" eb="8">
      <t>カイサイチュウ</t>
    </rPh>
    <rPh sb="9" eb="12">
      <t>シュサイシャ</t>
    </rPh>
    <rPh sb="14" eb="16">
      <t>キョウギ</t>
    </rPh>
    <rPh sb="16" eb="18">
      <t>ゾッコウ</t>
    </rPh>
    <rPh sb="19" eb="21">
      <t>シショウ</t>
    </rPh>
    <rPh sb="25" eb="27">
      <t>ハンダン</t>
    </rPh>
    <rPh sb="30" eb="32">
      <t>バアイ</t>
    </rPh>
    <rPh sb="33" eb="36">
      <t>シュサイシャ</t>
    </rPh>
    <rPh sb="37" eb="39">
      <t>キョウギ</t>
    </rPh>
    <rPh sb="39" eb="41">
      <t>チュウシ</t>
    </rPh>
    <rPh sb="42" eb="44">
      <t>シジ</t>
    </rPh>
    <rPh sb="45" eb="46">
      <t>タダ</t>
    </rPh>
    <rPh sb="48" eb="49">
      <t>シタガ</t>
    </rPh>
    <rPh sb="58" eb="59">
      <t>タ</t>
    </rPh>
    <rPh sb="59" eb="62">
      <t>シュサイシャ</t>
    </rPh>
    <rPh sb="63" eb="65">
      <t>アンゼン</t>
    </rPh>
    <rPh sb="65" eb="67">
      <t>カンリ</t>
    </rPh>
    <rPh sb="68" eb="70">
      <t>タイカイ</t>
    </rPh>
    <rPh sb="70" eb="72">
      <t>ウンエイ</t>
    </rPh>
    <rPh sb="72" eb="73">
      <t>ジョウ</t>
    </rPh>
    <rPh sb="74" eb="76">
      <t>シジ</t>
    </rPh>
    <rPh sb="77" eb="78">
      <t>シタガ</t>
    </rPh>
    <phoneticPr fontId="1"/>
  </si>
  <si>
    <t>私は、大会開催中及び練習中に加害、被害を問わず事故、紛失、傷病等に関し、主催者の責任を免除し、損害賠償等の請求を行いません。</t>
    <rPh sb="0" eb="1">
      <t>ワタシ</t>
    </rPh>
    <rPh sb="3" eb="5">
      <t>タイカイ</t>
    </rPh>
    <rPh sb="5" eb="8">
      <t>カイサイチュウ</t>
    </rPh>
    <rPh sb="8" eb="9">
      <t>オヨ</t>
    </rPh>
    <rPh sb="10" eb="13">
      <t>レンシュウチュウ</t>
    </rPh>
    <rPh sb="14" eb="16">
      <t>カガイ</t>
    </rPh>
    <rPh sb="17" eb="19">
      <t>ヒガイ</t>
    </rPh>
    <rPh sb="20" eb="21">
      <t>ト</t>
    </rPh>
    <rPh sb="23" eb="25">
      <t>ジコ</t>
    </rPh>
    <rPh sb="26" eb="28">
      <t>フンシツ</t>
    </rPh>
    <rPh sb="29" eb="31">
      <t>ショウビョウ</t>
    </rPh>
    <rPh sb="31" eb="32">
      <t>トウ</t>
    </rPh>
    <rPh sb="33" eb="34">
      <t>カン</t>
    </rPh>
    <rPh sb="36" eb="39">
      <t>シュサイシャ</t>
    </rPh>
    <rPh sb="40" eb="42">
      <t>セキニン</t>
    </rPh>
    <rPh sb="43" eb="45">
      <t>メンジョ</t>
    </rPh>
    <rPh sb="47" eb="49">
      <t>ソンガイ</t>
    </rPh>
    <rPh sb="49" eb="51">
      <t>バイショウ</t>
    </rPh>
    <rPh sb="51" eb="52">
      <t>トウ</t>
    </rPh>
    <rPh sb="53" eb="55">
      <t>セイキュウ</t>
    </rPh>
    <rPh sb="56" eb="57">
      <t>オコナ</t>
    </rPh>
    <phoneticPr fontId="1"/>
  </si>
  <si>
    <t>私は、家族・親族、保護者（参加者が未成年の場合）が本大会への参加を承諾しています。</t>
    <rPh sb="0" eb="1">
      <t>ワタシ</t>
    </rPh>
    <rPh sb="3" eb="5">
      <t>カゾク</t>
    </rPh>
    <rPh sb="6" eb="8">
      <t>シンゾク</t>
    </rPh>
    <rPh sb="9" eb="12">
      <t>ホゴシャ</t>
    </rPh>
    <rPh sb="13" eb="16">
      <t>サンカシャ</t>
    </rPh>
    <rPh sb="17" eb="20">
      <t>ミセイネン</t>
    </rPh>
    <rPh sb="21" eb="23">
      <t>バアイ</t>
    </rPh>
    <rPh sb="25" eb="28">
      <t>ホンタイカイ</t>
    </rPh>
    <rPh sb="30" eb="32">
      <t>サンカ</t>
    </rPh>
    <rPh sb="33" eb="35">
      <t>ショウダク</t>
    </rPh>
    <phoneticPr fontId="1"/>
  </si>
  <si>
    <t>私は、大会当日、自分の体調管理を行い、体調不良の場合はレースに参加しません。</t>
    <rPh sb="0" eb="1">
      <t>ワタシ</t>
    </rPh>
    <rPh sb="3" eb="5">
      <t>タイカイ</t>
    </rPh>
    <rPh sb="5" eb="7">
      <t>トウジツ</t>
    </rPh>
    <rPh sb="8" eb="10">
      <t>ジブン</t>
    </rPh>
    <rPh sb="11" eb="13">
      <t>タイチョウ</t>
    </rPh>
    <rPh sb="13" eb="15">
      <t>カンリ</t>
    </rPh>
    <rPh sb="16" eb="17">
      <t>オコナ</t>
    </rPh>
    <rPh sb="19" eb="21">
      <t>タイチョウ</t>
    </rPh>
    <rPh sb="21" eb="23">
      <t>フリョウ</t>
    </rPh>
    <rPh sb="24" eb="26">
      <t>バアイ</t>
    </rPh>
    <rPh sb="31" eb="33">
      <t>サンカ</t>
    </rPh>
    <phoneticPr fontId="1"/>
  </si>
  <si>
    <t>年齢・性別等の虚偽申告、申込者本人以外の出場（代理出漕）はいたしません。それらが発覚した場合、出場・表彰の取り消し、次回以降の資格はく奪等、主催者の決定に従います。</t>
    <rPh sb="0" eb="2">
      <t>ネンレイ</t>
    </rPh>
    <rPh sb="3" eb="5">
      <t>セイベツ</t>
    </rPh>
    <rPh sb="5" eb="6">
      <t>トウ</t>
    </rPh>
    <rPh sb="7" eb="9">
      <t>キョギ</t>
    </rPh>
    <rPh sb="9" eb="11">
      <t>シンコク</t>
    </rPh>
    <rPh sb="12" eb="15">
      <t>モウシコミシャ</t>
    </rPh>
    <rPh sb="15" eb="17">
      <t>ホンニン</t>
    </rPh>
    <rPh sb="17" eb="19">
      <t>イガイ</t>
    </rPh>
    <rPh sb="20" eb="22">
      <t>シュツジョウ</t>
    </rPh>
    <rPh sb="23" eb="25">
      <t>ダイリ</t>
    </rPh>
    <rPh sb="25" eb="26">
      <t>デ</t>
    </rPh>
    <rPh sb="26" eb="27">
      <t>ソウ</t>
    </rPh>
    <rPh sb="40" eb="42">
      <t>ハッカク</t>
    </rPh>
    <rPh sb="44" eb="46">
      <t>バアイ</t>
    </rPh>
    <rPh sb="47" eb="49">
      <t>シュツジョウ</t>
    </rPh>
    <rPh sb="50" eb="52">
      <t>ヒョウショウ</t>
    </rPh>
    <rPh sb="53" eb="54">
      <t>ト</t>
    </rPh>
    <rPh sb="55" eb="56">
      <t>ケ</t>
    </rPh>
    <rPh sb="58" eb="60">
      <t>ジカイ</t>
    </rPh>
    <rPh sb="60" eb="62">
      <t>イコウ</t>
    </rPh>
    <rPh sb="63" eb="65">
      <t>シカク</t>
    </rPh>
    <rPh sb="67" eb="69">
      <t>ダツナド</t>
    </rPh>
    <rPh sb="70" eb="73">
      <t>シュサイシャ</t>
    </rPh>
    <rPh sb="74" eb="76">
      <t>ケッテイ</t>
    </rPh>
    <rPh sb="77" eb="78">
      <t>シタガ</t>
    </rPh>
    <phoneticPr fontId="1"/>
  </si>
  <si>
    <t>　　　　　※申込みは、裏面の参加規約を必ず確認し、下記チェックボックスにチェックをしてください。</t>
    <rPh sb="6" eb="8">
      <t>モウシコ</t>
    </rPh>
    <rPh sb="11" eb="13">
      <t>リメン</t>
    </rPh>
    <rPh sb="14" eb="16">
      <t>サンカ</t>
    </rPh>
    <rPh sb="16" eb="18">
      <t>キヤク</t>
    </rPh>
    <rPh sb="19" eb="20">
      <t>カナラ</t>
    </rPh>
    <rPh sb="21" eb="23">
      <t>カクニン</t>
    </rPh>
    <rPh sb="25" eb="27">
      <t>カキ</t>
    </rPh>
    <phoneticPr fontId="1"/>
  </si>
  <si>
    <t>①</t>
    <phoneticPr fontId="1"/>
  </si>
  <si>
    <t>Ａ</t>
    <phoneticPr fontId="1"/>
  </si>
  <si>
    <t>②</t>
    <phoneticPr fontId="1"/>
  </si>
  <si>
    <t>Ｂ</t>
    <phoneticPr fontId="1"/>
  </si>
  <si>
    <t>③</t>
    <phoneticPr fontId="1"/>
  </si>
  <si>
    <t>Ｃ</t>
    <phoneticPr fontId="1"/>
  </si>
  <si>
    <t>④</t>
    <phoneticPr fontId="1"/>
  </si>
  <si>
    <t>Ｄ</t>
    <phoneticPr fontId="1"/>
  </si>
  <si>
    <t>⑤</t>
    <phoneticPr fontId="1"/>
  </si>
  <si>
    <t>Ｅ</t>
    <phoneticPr fontId="1"/>
  </si>
  <si>
    <t>⑥</t>
    <phoneticPr fontId="1"/>
  </si>
  <si>
    <t>Ｆ</t>
    <phoneticPr fontId="1"/>
  </si>
  <si>
    <t>⑦</t>
    <phoneticPr fontId="1"/>
  </si>
  <si>
    <t>Ｇ</t>
    <phoneticPr fontId="1"/>
  </si>
  <si>
    <t>⑧</t>
    <phoneticPr fontId="1"/>
  </si>
  <si>
    <t>Ｈ</t>
    <phoneticPr fontId="1"/>
  </si>
  <si>
    <t>⑨</t>
    <phoneticPr fontId="1"/>
  </si>
  <si>
    <t>Ｉ</t>
    <phoneticPr fontId="1"/>
  </si>
  <si>
    <t>⑩</t>
    <phoneticPr fontId="1"/>
  </si>
  <si>
    <t>Ｊ</t>
    <phoneticPr fontId="1"/>
  </si>
  <si>
    <t>⑪</t>
    <phoneticPr fontId="1"/>
  </si>
  <si>
    <t>目的</t>
    <rPh sb="0" eb="2">
      <t>モクテキ</t>
    </rPh>
    <phoneticPr fontId="1"/>
  </si>
  <si>
    <t>豊かな自然を誇る川辺ダム湖で、ボートを通して全国の人々との交流と親睦を深め「清流と人が織りなす活力あるまち」の実現を目指します。また、健康の保持と体力増進を図るとともに、生涯学習の一環としての生涯スポーツであるボート競技を推進する。</t>
    <rPh sb="0" eb="1">
      <t>ユタ</t>
    </rPh>
    <rPh sb="3" eb="5">
      <t>シゼン</t>
    </rPh>
    <rPh sb="6" eb="7">
      <t>ホコ</t>
    </rPh>
    <rPh sb="8" eb="10">
      <t>カワベ</t>
    </rPh>
    <rPh sb="12" eb="13">
      <t>コ</t>
    </rPh>
    <rPh sb="19" eb="20">
      <t>トオ</t>
    </rPh>
    <rPh sb="22" eb="24">
      <t>ゼンコク</t>
    </rPh>
    <rPh sb="25" eb="27">
      <t>ヒトビト</t>
    </rPh>
    <rPh sb="29" eb="31">
      <t>コウリュウ</t>
    </rPh>
    <rPh sb="32" eb="34">
      <t>シンボク</t>
    </rPh>
    <rPh sb="35" eb="36">
      <t>フカ</t>
    </rPh>
    <rPh sb="38" eb="40">
      <t>セイリュウ</t>
    </rPh>
    <rPh sb="41" eb="42">
      <t>ヒト</t>
    </rPh>
    <rPh sb="43" eb="44">
      <t>オ</t>
    </rPh>
    <rPh sb="47" eb="49">
      <t>カツリョク</t>
    </rPh>
    <rPh sb="55" eb="57">
      <t>ジツゲン</t>
    </rPh>
    <rPh sb="58" eb="60">
      <t>メザ</t>
    </rPh>
    <rPh sb="67" eb="69">
      <t>ケンコウ</t>
    </rPh>
    <rPh sb="70" eb="72">
      <t>ホジ</t>
    </rPh>
    <rPh sb="73" eb="75">
      <t>タイリョク</t>
    </rPh>
    <rPh sb="75" eb="77">
      <t>ゾウシン</t>
    </rPh>
    <rPh sb="78" eb="79">
      <t>ハカ</t>
    </rPh>
    <rPh sb="85" eb="87">
      <t>ショウガイ</t>
    </rPh>
    <rPh sb="87" eb="89">
      <t>ガクシュウ</t>
    </rPh>
    <rPh sb="90" eb="92">
      <t>イッカン</t>
    </rPh>
    <rPh sb="96" eb="98">
      <t>ショウガイ</t>
    </rPh>
    <rPh sb="108" eb="110">
      <t>キョウギ</t>
    </rPh>
    <rPh sb="111" eb="113">
      <t>スイシン</t>
    </rPh>
    <phoneticPr fontId="1"/>
  </si>
  <si>
    <t>主催</t>
    <rPh sb="0" eb="2">
      <t>シュサイ</t>
    </rPh>
    <phoneticPr fontId="1"/>
  </si>
  <si>
    <t>川辺町・中日新聞社</t>
    <rPh sb="0" eb="3">
      <t>カワベチョウ</t>
    </rPh>
    <rPh sb="4" eb="6">
      <t>チュウニチ</t>
    </rPh>
    <rPh sb="6" eb="9">
      <t>シンブンシャ</t>
    </rPh>
    <phoneticPr fontId="1"/>
  </si>
  <si>
    <t>主管</t>
    <rPh sb="0" eb="2">
      <t>シュカン</t>
    </rPh>
    <phoneticPr fontId="1"/>
  </si>
  <si>
    <t>かわべ清流レガッタ実行委員会・川辺町教育委員会</t>
    <rPh sb="3" eb="5">
      <t>セイリュウ</t>
    </rPh>
    <rPh sb="9" eb="11">
      <t>ジッコウ</t>
    </rPh>
    <rPh sb="11" eb="14">
      <t>イインカイ</t>
    </rPh>
    <rPh sb="15" eb="18">
      <t>カワベチョウ</t>
    </rPh>
    <rPh sb="18" eb="20">
      <t>キョウイク</t>
    </rPh>
    <rPh sb="20" eb="23">
      <t>イインカイ</t>
    </rPh>
    <phoneticPr fontId="1"/>
  </si>
  <si>
    <t>後援</t>
    <rPh sb="0" eb="2">
      <t>コウエン</t>
    </rPh>
    <phoneticPr fontId="1"/>
  </si>
  <si>
    <t>協力</t>
    <rPh sb="0" eb="2">
      <t>キョウリョク</t>
    </rPh>
    <phoneticPr fontId="1"/>
  </si>
  <si>
    <t>開催日</t>
    <rPh sb="0" eb="3">
      <t>カイサイビ</t>
    </rPh>
    <phoneticPr fontId="1"/>
  </si>
  <si>
    <t>開催場所</t>
    <rPh sb="0" eb="2">
      <t>カイサイ</t>
    </rPh>
    <rPh sb="2" eb="4">
      <t>バショ</t>
    </rPh>
    <phoneticPr fontId="1"/>
  </si>
  <si>
    <t>岐阜県川辺漕艇場</t>
    <rPh sb="0" eb="3">
      <t>ギフケン</t>
    </rPh>
    <rPh sb="3" eb="5">
      <t>カワベ</t>
    </rPh>
    <rPh sb="5" eb="8">
      <t>ソウテイジョウ</t>
    </rPh>
    <phoneticPr fontId="1"/>
  </si>
  <si>
    <t>※</t>
    <phoneticPr fontId="1"/>
  </si>
  <si>
    <t>川辺町Ｂ＆Ｇ海洋センター内　かわべ清流レガッタ実行委員会事務局</t>
    <rPh sb="0" eb="3">
      <t>カワベチョウ</t>
    </rPh>
    <rPh sb="6" eb="8">
      <t>カイヨウ</t>
    </rPh>
    <rPh sb="12" eb="13">
      <t>ナイ</t>
    </rPh>
    <rPh sb="17" eb="19">
      <t>セイリュウ</t>
    </rPh>
    <rPh sb="23" eb="25">
      <t>ジッコウ</t>
    </rPh>
    <rPh sb="25" eb="28">
      <t>イインカイ</t>
    </rPh>
    <rPh sb="28" eb="31">
      <t>ジムキョク</t>
    </rPh>
    <phoneticPr fontId="1"/>
  </si>
  <si>
    <t>Mail：kaiyou@kawabe-gify.jp　TEL：0574-53-2911　FAX：0574-53-5684</t>
    <phoneticPr fontId="1"/>
  </si>
  <si>
    <t>〒509-0315 岐阜県加茂郡川辺町比久見725番地5</t>
    <rPh sb="10" eb="13">
      <t>ギフケン</t>
    </rPh>
    <rPh sb="13" eb="16">
      <t>カモグン</t>
    </rPh>
    <rPh sb="16" eb="19">
      <t>カワベチョウ</t>
    </rPh>
    <rPh sb="19" eb="22">
      <t>ヒクミ</t>
    </rPh>
    <rPh sb="25" eb="27">
      <t>バンチ</t>
    </rPh>
    <phoneticPr fontId="1"/>
  </si>
  <si>
    <t>申込期間</t>
    <rPh sb="0" eb="2">
      <t>モウシコ</t>
    </rPh>
    <rPh sb="2" eb="4">
      <t>キカン</t>
    </rPh>
    <phoneticPr fontId="1"/>
  </si>
  <si>
    <t>参加者全員が町内在住在勤であれば「町内」、１人でも町外の方がいれば「町外」扱いとなります。</t>
    <rPh sb="0" eb="3">
      <t>サンカシャ</t>
    </rPh>
    <rPh sb="3" eb="5">
      <t>ゼンイン</t>
    </rPh>
    <rPh sb="6" eb="8">
      <t>チョウナイ</t>
    </rPh>
    <rPh sb="8" eb="10">
      <t>ザイジュウ</t>
    </rPh>
    <rPh sb="10" eb="12">
      <t>ザイキン</t>
    </rPh>
    <rPh sb="17" eb="19">
      <t>チョウナイ</t>
    </rPh>
    <rPh sb="22" eb="23">
      <t>ニン</t>
    </rPh>
    <rPh sb="25" eb="27">
      <t>チョウガイ</t>
    </rPh>
    <rPh sb="28" eb="29">
      <t>カタ</t>
    </rPh>
    <rPh sb="34" eb="36">
      <t>チョウガイ</t>
    </rPh>
    <rPh sb="37" eb="38">
      <t>アツカ</t>
    </rPh>
    <phoneticPr fontId="1"/>
  </si>
  <si>
    <t>申込方法</t>
    <rPh sb="0" eb="2">
      <t>モウシコ</t>
    </rPh>
    <rPh sb="2" eb="4">
      <t>ホウホウ</t>
    </rPh>
    <phoneticPr fontId="1"/>
  </si>
  <si>
    <t>その他</t>
    <rPh sb="2" eb="3">
      <t>タ</t>
    </rPh>
    <phoneticPr fontId="1"/>
  </si>
  <si>
    <t>１.</t>
    <phoneticPr fontId="1"/>
  </si>
  <si>
    <t>２.</t>
    <phoneticPr fontId="1"/>
  </si>
  <si>
    <t>３.</t>
    <phoneticPr fontId="1"/>
  </si>
  <si>
    <t>４.</t>
    <phoneticPr fontId="1"/>
  </si>
  <si>
    <t>５.</t>
    <phoneticPr fontId="1"/>
  </si>
  <si>
    <t>６.</t>
    <phoneticPr fontId="1"/>
  </si>
  <si>
    <t>７.</t>
    <phoneticPr fontId="1"/>
  </si>
  <si>
    <t>８.</t>
    <phoneticPr fontId="1"/>
  </si>
  <si>
    <t>振込先</t>
    <rPh sb="0" eb="3">
      <t>フリコミサキ</t>
    </rPh>
    <phoneticPr fontId="1"/>
  </si>
  <si>
    <t>←</t>
    <phoneticPr fontId="1"/>
  </si>
  <si>
    <t>チーム名は１０文字以内としてください</t>
    <rPh sb="3" eb="4">
      <t>ナ</t>
    </rPh>
    <rPh sb="7" eb="9">
      <t>モジ</t>
    </rPh>
    <rPh sb="9" eb="11">
      <t>イナイ</t>
    </rPh>
    <phoneticPr fontId="1"/>
  </si>
  <si>
    <t>性と名の間に１文字分のスペースを入れてください</t>
    <rPh sb="0" eb="1">
      <t>セイ</t>
    </rPh>
    <rPh sb="2" eb="3">
      <t>ナ</t>
    </rPh>
    <rPh sb="4" eb="5">
      <t>アイダ</t>
    </rPh>
    <rPh sb="7" eb="9">
      <t>モジ</t>
    </rPh>
    <rPh sb="9" eb="10">
      <t>ブン</t>
    </rPh>
    <rPh sb="16" eb="17">
      <t>イ</t>
    </rPh>
    <phoneticPr fontId="1"/>
  </si>
  <si>
    <t>郵便番号は「－」ハイフン無しで記載してください</t>
    <rPh sb="0" eb="2">
      <t>ユウビン</t>
    </rPh>
    <rPh sb="2" eb="4">
      <t>バンゴウ</t>
    </rPh>
    <rPh sb="12" eb="13">
      <t>ナ</t>
    </rPh>
    <rPh sb="15" eb="17">
      <t>キサイ</t>
    </rPh>
    <phoneticPr fontId="1"/>
  </si>
  <si>
    <t>住所は県名から記載してください</t>
    <rPh sb="0" eb="2">
      <t>ジュウショ</t>
    </rPh>
    <rPh sb="3" eb="4">
      <t>ケン</t>
    </rPh>
    <rPh sb="4" eb="5">
      <t>ナ</t>
    </rPh>
    <rPh sb="7" eb="9">
      <t>キサイ</t>
    </rPh>
    <phoneticPr fontId="1"/>
  </si>
  <si>
    <t>アパート、マンション等の場合は部屋番号まで記載してください</t>
    <rPh sb="10" eb="11">
      <t>トウ</t>
    </rPh>
    <rPh sb="12" eb="14">
      <t>バアイ</t>
    </rPh>
    <rPh sb="15" eb="17">
      <t>ヘヤ</t>
    </rPh>
    <rPh sb="17" eb="19">
      <t>バンゴウ</t>
    </rPh>
    <rPh sb="21" eb="23">
      <t>キサイ</t>
    </rPh>
    <phoneticPr fontId="1"/>
  </si>
  <si>
    <t>電話番号は「－」ハイフン無しで記載してください</t>
    <rPh sb="0" eb="2">
      <t>デンワ</t>
    </rPh>
    <rPh sb="2" eb="4">
      <t>バンゴウ</t>
    </rPh>
    <rPh sb="12" eb="13">
      <t>ナ</t>
    </rPh>
    <rPh sb="15" eb="17">
      <t>キサイ</t>
    </rPh>
    <phoneticPr fontId="1"/>
  </si>
  <si>
    <t>時 ～</t>
    <rPh sb="0" eb="1">
      <t>ジ</t>
    </rPh>
    <phoneticPr fontId="1"/>
  </si>
  <si>
    <t>時頃まで</t>
    <rPh sb="0" eb="1">
      <t>ジ</t>
    </rPh>
    <rPh sb="1" eb="2">
      <t>コロ</t>
    </rPh>
    <phoneticPr fontId="1"/>
  </si>
  <si>
    <t>希望時間</t>
    <rPh sb="0" eb="2">
      <t>キボウ</t>
    </rPh>
    <rPh sb="2" eb="4">
      <t>ジカン</t>
    </rPh>
    <phoneticPr fontId="1"/>
  </si>
  <si>
    <t>住所</t>
    <rPh sb="0" eb="2">
      <t>ジュウショ</t>
    </rPh>
    <phoneticPr fontId="1"/>
  </si>
  <si>
    <t>電話番号</t>
    <rPh sb="0" eb="2">
      <t>デンワ</t>
    </rPh>
    <rPh sb="2" eb="4">
      <t>バンゴウ</t>
    </rPh>
    <phoneticPr fontId="1"/>
  </si>
  <si>
    <t>歳</t>
    <rPh sb="0" eb="1">
      <t>サイ</t>
    </rPh>
    <phoneticPr fontId="1"/>
  </si>
  <si>
    <t>○</t>
    <phoneticPr fontId="1"/>
  </si>
  <si>
    <t>・</t>
    <phoneticPr fontId="1"/>
  </si>
  <si>
    <t>初心者クルーに限り希望があればコーチボックス（コックスの後ろ）にサポートで経験者が同乗いたします。また、主催者の判断でコーチボックスに経験者を同乗させていただく場合もあります。</t>
    <rPh sb="0" eb="3">
      <t>ショシンシャ</t>
    </rPh>
    <rPh sb="7" eb="8">
      <t>カギ</t>
    </rPh>
    <rPh sb="9" eb="11">
      <t>キボウ</t>
    </rPh>
    <rPh sb="28" eb="29">
      <t>ウシ</t>
    </rPh>
    <rPh sb="37" eb="40">
      <t>ケイケンシャ</t>
    </rPh>
    <rPh sb="41" eb="43">
      <t>ドウジョウ</t>
    </rPh>
    <rPh sb="52" eb="55">
      <t>シュサイシャ</t>
    </rPh>
    <rPh sb="56" eb="58">
      <t>ハンダン</t>
    </rPh>
    <rPh sb="67" eb="70">
      <t>ケイケンシャ</t>
    </rPh>
    <rPh sb="71" eb="73">
      <t>ドウジョウ</t>
    </rPh>
    <rPh sb="80" eb="82">
      <t>バアイ</t>
    </rPh>
    <phoneticPr fontId="1"/>
  </si>
  <si>
    <t>□</t>
    <phoneticPr fontId="1"/>
  </si>
  <si>
    <t>艇庫からの艇の搬入・搬出、桟橋からの離岸・着岸補助、会場の片付・清掃等は参加者の皆さんでお願いします。</t>
    <rPh sb="0" eb="2">
      <t>テイコ</t>
    </rPh>
    <rPh sb="5" eb="6">
      <t>テイ</t>
    </rPh>
    <rPh sb="7" eb="9">
      <t>ハンニュウ</t>
    </rPh>
    <rPh sb="10" eb="12">
      <t>ハンシュツ</t>
    </rPh>
    <rPh sb="13" eb="15">
      <t>サンバシ</t>
    </rPh>
    <rPh sb="18" eb="20">
      <t>リガン</t>
    </rPh>
    <rPh sb="21" eb="23">
      <t>チャクガン</t>
    </rPh>
    <rPh sb="23" eb="25">
      <t>ホジョ</t>
    </rPh>
    <rPh sb="26" eb="28">
      <t>カイジョウ</t>
    </rPh>
    <rPh sb="29" eb="30">
      <t>カタ</t>
    </rPh>
    <rPh sb="30" eb="31">
      <t>ツ</t>
    </rPh>
    <rPh sb="32" eb="34">
      <t>セイソウ</t>
    </rPh>
    <rPh sb="34" eb="35">
      <t>トウ</t>
    </rPh>
    <rPh sb="36" eb="39">
      <t>サンカシャ</t>
    </rPh>
    <rPh sb="40" eb="41">
      <t>ミナ</t>
    </rPh>
    <rPh sb="45" eb="46">
      <t>ネガ</t>
    </rPh>
    <phoneticPr fontId="1"/>
  </si>
  <si>
    <t>お手伝いを願える場合は、事務局に人数、時間帯を大会ボランティア参加申込書または電話でお知らせください。</t>
    <rPh sb="1" eb="3">
      <t>テツダ</t>
    </rPh>
    <rPh sb="5" eb="6">
      <t>ネガ</t>
    </rPh>
    <rPh sb="8" eb="10">
      <t>バアイ</t>
    </rPh>
    <rPh sb="12" eb="15">
      <t>ジムキョク</t>
    </rPh>
    <rPh sb="16" eb="17">
      <t>ニン</t>
    </rPh>
    <rPh sb="17" eb="18">
      <t>スウ</t>
    </rPh>
    <rPh sb="19" eb="22">
      <t>ジカンタイ</t>
    </rPh>
    <rPh sb="23" eb="25">
      <t>タイカイ</t>
    </rPh>
    <rPh sb="31" eb="33">
      <t>サンカ</t>
    </rPh>
    <rPh sb="33" eb="36">
      <t>モウシコミショ</t>
    </rPh>
    <rPh sb="39" eb="41">
      <t>デンワ</t>
    </rPh>
    <rPh sb="43" eb="44">
      <t>シ</t>
    </rPh>
    <phoneticPr fontId="1"/>
  </si>
  <si>
    <t>その他、未経験者でも行える補助業務についてボランティアスタッフを募集しています。</t>
    <rPh sb="2" eb="3">
      <t>タ</t>
    </rPh>
    <rPh sb="4" eb="8">
      <t>ミケイケンシャ</t>
    </rPh>
    <rPh sb="10" eb="11">
      <t>オコナ</t>
    </rPh>
    <rPh sb="13" eb="15">
      <t>ホジョ</t>
    </rPh>
    <rPh sb="15" eb="17">
      <t>ギョウム</t>
    </rPh>
    <rPh sb="32" eb="34">
      <t>ボシュウ</t>
    </rPh>
    <phoneticPr fontId="1"/>
  </si>
  <si>
    <t>レースに出ない方でもボート競技に参加し、ふれあい・交流を図りませんか。</t>
    <rPh sb="4" eb="5">
      <t>デ</t>
    </rPh>
    <rPh sb="7" eb="8">
      <t>カタ</t>
    </rPh>
    <rPh sb="13" eb="15">
      <t>キョウギ</t>
    </rPh>
    <rPh sb="16" eb="18">
      <t>サンカ</t>
    </rPh>
    <rPh sb="25" eb="27">
      <t>コウリュウ</t>
    </rPh>
    <rPh sb="28" eb="29">
      <t>ハカ</t>
    </rPh>
    <phoneticPr fontId="1"/>
  </si>
  <si>
    <t>詳しくは、かわべ清流レガッタ実行委員会事務局までお問い合わせください。</t>
    <rPh sb="0" eb="1">
      <t>クワ</t>
    </rPh>
    <rPh sb="8" eb="10">
      <t>セイリュウ</t>
    </rPh>
    <rPh sb="14" eb="16">
      <t>ジッコウ</t>
    </rPh>
    <rPh sb="16" eb="19">
      <t>イインカイ</t>
    </rPh>
    <rPh sb="19" eb="22">
      <t>ジムキョク</t>
    </rPh>
    <rPh sb="25" eb="26">
      <t>ト</t>
    </rPh>
    <rPh sb="27" eb="28">
      <t>ア</t>
    </rPh>
    <phoneticPr fontId="1"/>
  </si>
  <si>
    <t>◎</t>
    <phoneticPr fontId="1"/>
  </si>
  <si>
    <t>派遣クルーの選考については、川辺町在住もしくは在勤の方で構成されたクルーの中から、選考委員会が決定します。</t>
    <rPh sb="0" eb="2">
      <t>ハケン</t>
    </rPh>
    <rPh sb="6" eb="8">
      <t>センコウ</t>
    </rPh>
    <rPh sb="14" eb="17">
      <t>カワベチョウ</t>
    </rPh>
    <rPh sb="17" eb="19">
      <t>ザイジュウ</t>
    </rPh>
    <rPh sb="23" eb="25">
      <t>ザイキン</t>
    </rPh>
    <rPh sb="26" eb="27">
      <t>カタ</t>
    </rPh>
    <rPh sb="28" eb="30">
      <t>コウセイ</t>
    </rPh>
    <rPh sb="37" eb="38">
      <t>ナカ</t>
    </rPh>
    <rPh sb="41" eb="43">
      <t>センコウ</t>
    </rPh>
    <rPh sb="43" eb="46">
      <t>イインカイ</t>
    </rPh>
    <rPh sb="47" eb="49">
      <t>ケッテイ</t>
    </rPh>
    <phoneticPr fontId="1"/>
  </si>
  <si>
    <t>大会中止の場合は選考レースを後日行う予定です。（該当クルーに連絡）</t>
    <rPh sb="0" eb="2">
      <t>タイカイ</t>
    </rPh>
    <rPh sb="2" eb="4">
      <t>チュウシ</t>
    </rPh>
    <rPh sb="5" eb="7">
      <t>バアイ</t>
    </rPh>
    <rPh sb="8" eb="10">
      <t>センコウ</t>
    </rPh>
    <rPh sb="14" eb="16">
      <t>ゴジツ</t>
    </rPh>
    <rPh sb="16" eb="17">
      <t>オコナ</t>
    </rPh>
    <rPh sb="18" eb="20">
      <t>ヨテイ</t>
    </rPh>
    <rPh sb="24" eb="26">
      <t>ガイトウ</t>
    </rPh>
    <rPh sb="30" eb="32">
      <t>レンラク</t>
    </rPh>
    <phoneticPr fontId="1"/>
  </si>
  <si>
    <t xml:space="preserve"> 連絡事項</t>
    <rPh sb="1" eb="3">
      <t>レンラク</t>
    </rPh>
    <rPh sb="3" eb="5">
      <t>ジコウ</t>
    </rPh>
    <phoneticPr fontId="1"/>
  </si>
  <si>
    <t xml:space="preserve"> お願い</t>
    <rPh sb="2" eb="3">
      <t>ネガ</t>
    </rPh>
    <phoneticPr fontId="1"/>
  </si>
  <si>
    <t xml:space="preserve"> 全国市町村交流レガッタ</t>
    <rPh sb="1" eb="3">
      <t>ゼンコク</t>
    </rPh>
    <rPh sb="3" eb="6">
      <t>シチョウソン</t>
    </rPh>
    <rPh sb="6" eb="8">
      <t>コウリュウ</t>
    </rPh>
    <phoneticPr fontId="1"/>
  </si>
  <si>
    <t>←</t>
    <phoneticPr fontId="1"/>
  </si>
  <si>
    <t>１クルーの登録人員は監督を含め７名以内としてください</t>
    <rPh sb="5" eb="7">
      <t>トウロク</t>
    </rPh>
    <rPh sb="7" eb="9">
      <t>ジンイン</t>
    </rPh>
    <rPh sb="10" eb="12">
      <t>カントク</t>
    </rPh>
    <rPh sb="13" eb="14">
      <t>フク</t>
    </rPh>
    <rPh sb="16" eb="17">
      <t>メイ</t>
    </rPh>
    <rPh sb="17" eb="19">
      <t>イナイ</t>
    </rPh>
    <phoneticPr fontId="1"/>
  </si>
  <si>
    <t>性別はリストより選択してください</t>
    <rPh sb="0" eb="2">
      <t>セイベツ</t>
    </rPh>
    <rPh sb="8" eb="10">
      <t>センタク</t>
    </rPh>
    <phoneticPr fontId="1"/>
  </si>
  <si>
    <t>登録の有無は注:２を参照しリストより選択してください</t>
    <rPh sb="0" eb="2">
      <t>トウロク</t>
    </rPh>
    <rPh sb="3" eb="5">
      <t>ウム</t>
    </rPh>
    <rPh sb="6" eb="7">
      <t>チュウ</t>
    </rPh>
    <rPh sb="10" eb="12">
      <t>サンショウ</t>
    </rPh>
    <rPh sb="18" eb="20">
      <t>センタク</t>
    </rPh>
    <phoneticPr fontId="1"/>
  </si>
  <si>
    <t>町内町外在住在勤は注:３を参照しリストより選択してください</t>
    <rPh sb="0" eb="2">
      <t>チョウナイ</t>
    </rPh>
    <rPh sb="2" eb="4">
      <t>チョウガイ</t>
    </rPh>
    <rPh sb="4" eb="6">
      <t>ザイジュウ</t>
    </rPh>
    <rPh sb="6" eb="8">
      <t>ザイキン</t>
    </rPh>
    <rPh sb="9" eb="10">
      <t>チュウ</t>
    </rPh>
    <rPh sb="13" eb="15">
      <t>サンショウ</t>
    </rPh>
    <rPh sb="21" eb="23">
      <t>センタク</t>
    </rPh>
    <phoneticPr fontId="1"/>
  </si>
  <si>
    <t>コックスサポートは注:４を参照しリストより選択してください</t>
    <rPh sb="9" eb="10">
      <t>チュウ</t>
    </rPh>
    <rPh sb="13" eb="15">
      <t>サンショウ</t>
    </rPh>
    <rPh sb="21" eb="23">
      <t>センタク</t>
    </rPh>
    <phoneticPr fontId="1"/>
  </si>
  <si>
    <t>全国市町村交流レガッタ選考は注:５を参照しリストより選択してください。</t>
    <rPh sb="0" eb="2">
      <t>ゼンコク</t>
    </rPh>
    <rPh sb="2" eb="4">
      <t>シチョウ</t>
    </rPh>
    <rPh sb="4" eb="5">
      <t>ソン</t>
    </rPh>
    <rPh sb="5" eb="7">
      <t>コウリュウ</t>
    </rPh>
    <rPh sb="11" eb="13">
      <t>センコウ</t>
    </rPh>
    <rPh sb="14" eb="15">
      <t>チュウ</t>
    </rPh>
    <rPh sb="18" eb="20">
      <t>サンショウ</t>
    </rPh>
    <rPh sb="26" eb="28">
      <t>センタク</t>
    </rPh>
    <phoneticPr fontId="1"/>
  </si>
  <si>
    <t>参加料の支払い方法はリストより選択してください</t>
    <rPh sb="0" eb="3">
      <t>サンカリョウ</t>
    </rPh>
    <rPh sb="4" eb="6">
      <t>シハラ</t>
    </rPh>
    <rPh sb="7" eb="9">
      <t>ホウホウ</t>
    </rPh>
    <rPh sb="15" eb="17">
      <t>センタク</t>
    </rPh>
    <phoneticPr fontId="1"/>
  </si>
  <si>
    <t>裏面（下記記載）の参加規約を熟読のうえ、リストより選択してください</t>
    <rPh sb="0" eb="2">
      <t>リメン</t>
    </rPh>
    <rPh sb="3" eb="5">
      <t>カキ</t>
    </rPh>
    <rPh sb="5" eb="7">
      <t>キサイ</t>
    </rPh>
    <rPh sb="9" eb="11">
      <t>サンカ</t>
    </rPh>
    <rPh sb="11" eb="13">
      <t>キヤク</t>
    </rPh>
    <rPh sb="14" eb="16">
      <t>ジュクドク</t>
    </rPh>
    <rPh sb="25" eb="27">
      <t>センタク</t>
    </rPh>
    <phoneticPr fontId="1"/>
  </si>
  <si>
    <t>ボート教室参加を希望する場合は該当日に○を付けてください</t>
    <rPh sb="3" eb="5">
      <t>キョウシツ</t>
    </rPh>
    <rPh sb="5" eb="7">
      <t>サンカ</t>
    </rPh>
    <rPh sb="8" eb="10">
      <t>キボウ</t>
    </rPh>
    <rPh sb="12" eb="14">
      <t>バアイ</t>
    </rPh>
    <rPh sb="15" eb="17">
      <t>ガイトウ</t>
    </rPh>
    <rPh sb="17" eb="18">
      <t>ビ</t>
    </rPh>
    <rPh sb="21" eb="22">
      <t>ツ</t>
    </rPh>
    <phoneticPr fontId="1"/>
  </si>
  <si>
    <t>当日ボランティアに協力いただける方は記載してください</t>
    <rPh sb="0" eb="2">
      <t>トウジツ</t>
    </rPh>
    <rPh sb="9" eb="11">
      <t>キョウリョク</t>
    </rPh>
    <rPh sb="16" eb="17">
      <t>カタ</t>
    </rPh>
    <rPh sb="18" eb="20">
      <t>キサイ</t>
    </rPh>
    <phoneticPr fontId="1"/>
  </si>
  <si>
    <t>本様式は自動集計用に調整してありますので、行・列の</t>
    <rPh sb="0" eb="1">
      <t>ホン</t>
    </rPh>
    <rPh sb="1" eb="3">
      <t>ヨウシキ</t>
    </rPh>
    <rPh sb="4" eb="6">
      <t>ジドウ</t>
    </rPh>
    <rPh sb="6" eb="8">
      <t>シュウケイ</t>
    </rPh>
    <rPh sb="8" eb="9">
      <t>ヨウ</t>
    </rPh>
    <rPh sb="10" eb="12">
      <t>チョウセイ</t>
    </rPh>
    <rPh sb="21" eb="22">
      <t>ギョウ</t>
    </rPh>
    <rPh sb="23" eb="24">
      <t>レツ</t>
    </rPh>
    <phoneticPr fontId="1"/>
  </si>
  <si>
    <t>挿入・削除は行わないでください。</t>
    <rPh sb="0" eb="2">
      <t>ソウニュウ</t>
    </rPh>
    <rPh sb="3" eb="5">
      <t>サクジョ</t>
    </rPh>
    <rPh sb="6" eb="7">
      <t>オコナ</t>
    </rPh>
    <phoneticPr fontId="1"/>
  </si>
  <si>
    <t>競走種目</t>
    <rPh sb="0" eb="2">
      <t>キョウソウ</t>
    </rPh>
    <rPh sb="2" eb="4">
      <t>シュモク</t>
    </rPh>
    <phoneticPr fontId="1"/>
  </si>
  <si>
    <t>責任者氏名</t>
    <rPh sb="0" eb="3">
      <t>セキニンシャ</t>
    </rPh>
    <rPh sb="3" eb="5">
      <t>シメイ</t>
    </rPh>
    <phoneticPr fontId="1"/>
  </si>
  <si>
    <t>〒</t>
    <phoneticPr fontId="1"/>
  </si>
  <si>
    <t>住所①</t>
    <rPh sb="0" eb="2">
      <t>ジュウショ</t>
    </rPh>
    <phoneticPr fontId="1"/>
  </si>
  <si>
    <t>住所②</t>
    <rPh sb="0" eb="2">
      <t>ジュウショ</t>
    </rPh>
    <phoneticPr fontId="1"/>
  </si>
  <si>
    <t>電話番号</t>
    <rPh sb="0" eb="2">
      <t>デンワ</t>
    </rPh>
    <rPh sb="2" eb="4">
      <t>バンゴウ</t>
    </rPh>
    <phoneticPr fontId="1"/>
  </si>
  <si>
    <t>クルー名</t>
    <rPh sb="3" eb="4">
      <t>ナ</t>
    </rPh>
    <phoneticPr fontId="1"/>
  </si>
  <si>
    <t>参加種目</t>
    <rPh sb="0" eb="2">
      <t>サンカ</t>
    </rPh>
    <rPh sb="2" eb="4">
      <t>シュモク</t>
    </rPh>
    <phoneticPr fontId="1"/>
  </si>
  <si>
    <t>所属</t>
    <rPh sb="0" eb="2">
      <t>ショゾク</t>
    </rPh>
    <phoneticPr fontId="1"/>
  </si>
  <si>
    <t>コックス</t>
    <phoneticPr fontId="1"/>
  </si>
  <si>
    <t>年齢</t>
    <rPh sb="0" eb="2">
      <t>ネンレイ</t>
    </rPh>
    <phoneticPr fontId="1"/>
  </si>
  <si>
    <t>性別</t>
    <rPh sb="0" eb="2">
      <t>セイベツ</t>
    </rPh>
    <phoneticPr fontId="1"/>
  </si>
  <si>
    <t>登録</t>
    <rPh sb="0" eb="2">
      <t>トウロク</t>
    </rPh>
    <phoneticPr fontId="1"/>
  </si>
  <si>
    <t>参加賞</t>
    <rPh sb="0" eb="3">
      <t>サンカショウ</t>
    </rPh>
    <phoneticPr fontId="1"/>
  </si>
  <si>
    <t>漕手①</t>
    <rPh sb="0" eb="1">
      <t>コ</t>
    </rPh>
    <rPh sb="1" eb="2">
      <t>テ</t>
    </rPh>
    <phoneticPr fontId="1"/>
  </si>
  <si>
    <t>漕手②</t>
    <rPh sb="0" eb="1">
      <t>コ</t>
    </rPh>
    <rPh sb="1" eb="2">
      <t>テ</t>
    </rPh>
    <phoneticPr fontId="1"/>
  </si>
  <si>
    <t>漕手③</t>
    <rPh sb="0" eb="1">
      <t>コ</t>
    </rPh>
    <rPh sb="1" eb="2">
      <t>テ</t>
    </rPh>
    <phoneticPr fontId="1"/>
  </si>
  <si>
    <t>漕手④</t>
    <rPh sb="0" eb="1">
      <t>コ</t>
    </rPh>
    <rPh sb="1" eb="2">
      <t>テ</t>
    </rPh>
    <phoneticPr fontId="1"/>
  </si>
  <si>
    <t>漕手⑥</t>
    <rPh sb="0" eb="1">
      <t>コ</t>
    </rPh>
    <rPh sb="1" eb="2">
      <t>テ</t>
    </rPh>
    <phoneticPr fontId="1"/>
  </si>
  <si>
    <t>漕手⑤</t>
    <rPh sb="0" eb="1">
      <t>コ</t>
    </rPh>
    <rPh sb="1" eb="2">
      <t>テ</t>
    </rPh>
    <phoneticPr fontId="1"/>
  </si>
  <si>
    <t>参加賞計</t>
    <rPh sb="0" eb="3">
      <t>サンカショウ</t>
    </rPh>
    <rPh sb="3" eb="4">
      <t>ケイ</t>
    </rPh>
    <phoneticPr fontId="1"/>
  </si>
  <si>
    <t>全国大会</t>
    <rPh sb="0" eb="2">
      <t>ゼンコク</t>
    </rPh>
    <rPh sb="2" eb="4">
      <t>タイカイ</t>
    </rPh>
    <phoneticPr fontId="1"/>
  </si>
  <si>
    <t>コックスサポート</t>
    <phoneticPr fontId="1"/>
  </si>
  <si>
    <t>ボート教室１</t>
    <rPh sb="3" eb="5">
      <t>キョウシツ</t>
    </rPh>
    <phoneticPr fontId="1"/>
  </si>
  <si>
    <t>ボート教室２</t>
    <rPh sb="3" eb="5">
      <t>キョウシツ</t>
    </rPh>
    <phoneticPr fontId="1"/>
  </si>
  <si>
    <t>ボート教室３</t>
    <rPh sb="3" eb="5">
      <t>キョウシツ</t>
    </rPh>
    <phoneticPr fontId="1"/>
  </si>
  <si>
    <t>ボランティア準備</t>
    <rPh sb="6" eb="8">
      <t>ジュンビ</t>
    </rPh>
    <phoneticPr fontId="1"/>
  </si>
  <si>
    <t>ボランティア当日</t>
    <rPh sb="6" eb="8">
      <t>トウジツ</t>
    </rPh>
    <phoneticPr fontId="1"/>
  </si>
  <si>
    <t>支払方法</t>
    <rPh sb="0" eb="2">
      <t>シハラ</t>
    </rPh>
    <rPh sb="2" eb="4">
      <t>ホウホウ</t>
    </rPh>
    <phoneticPr fontId="1"/>
  </si>
  <si>
    <t>No.</t>
    <phoneticPr fontId="1"/>
  </si>
  <si>
    <t>準備に協力いただける方又はクルーは記載してください</t>
    <rPh sb="0" eb="2">
      <t>ジュンビ</t>
    </rPh>
    <rPh sb="3" eb="5">
      <t>キョウリョク</t>
    </rPh>
    <rPh sb="10" eb="11">
      <t>カタ</t>
    </rPh>
    <rPh sb="11" eb="12">
      <t>マタ</t>
    </rPh>
    <rPh sb="17" eb="19">
      <t>キサイ</t>
    </rPh>
    <phoneticPr fontId="1"/>
  </si>
  <si>
    <t>男・女</t>
  </si>
  <si>
    <t>有・無</t>
  </si>
  <si>
    <t>町内・町外</t>
  </si>
  <si>
    <t>希望する　　</t>
    <rPh sb="0" eb="2">
      <t>キボウ</t>
    </rPh>
    <phoneticPr fontId="1"/>
  </si>
  <si>
    <t>　　現金（窓口）</t>
    <rPh sb="2" eb="4">
      <t>ゲンキン</t>
    </rPh>
    <rPh sb="5" eb="7">
      <t>マドグチ</t>
    </rPh>
    <phoneticPr fontId="1"/>
  </si>
  <si>
    <t>希望しない</t>
    <rPh sb="0" eb="2">
      <t>キボウ</t>
    </rPh>
    <phoneticPr fontId="1"/>
  </si>
  <si>
    <t>銀行振込　</t>
    <rPh sb="0" eb="2">
      <t>ギンコウ</t>
    </rPh>
    <rPh sb="2" eb="4">
      <t>フリコミ</t>
    </rPh>
    <phoneticPr fontId="1"/>
  </si>
  <si>
    <t>中学生の部</t>
    <rPh sb="0" eb="3">
      <t>チュウガクセイ</t>
    </rPh>
    <rPh sb="4" eb="5">
      <t>ブ</t>
    </rPh>
    <phoneticPr fontId="1"/>
  </si>
  <si>
    <t>（リストより選択してください）</t>
    <rPh sb="6" eb="8">
      <t>センタク</t>
    </rPh>
    <phoneticPr fontId="1"/>
  </si>
  <si>
    <t>○</t>
  </si>
  <si>
    <t>□欄に、○or×をリストより選択してください。</t>
    <rPh sb="1" eb="2">
      <t>ラン</t>
    </rPh>
    <rPh sb="14" eb="16">
      <t>センタク</t>
    </rPh>
    <phoneticPr fontId="1"/>
  </si>
  <si>
    <t>川辺工業株式会社</t>
    <rPh sb="0" eb="2">
      <t>カワベ</t>
    </rPh>
    <rPh sb="2" eb="4">
      <t>コウギョウ</t>
    </rPh>
    <rPh sb="4" eb="6">
      <t>カブシキ</t>
    </rPh>
    <rPh sb="6" eb="8">
      <t>カイシャ</t>
    </rPh>
    <phoneticPr fontId="1"/>
  </si>
  <si>
    <t>川辺ボートチーム</t>
    <rPh sb="0" eb="2">
      <t>カワベ</t>
    </rPh>
    <phoneticPr fontId="1"/>
  </si>
  <si>
    <t>カワベボートチーム</t>
    <phoneticPr fontId="1"/>
  </si>
  <si>
    <t>川辺マンションＡ棟123号室</t>
    <rPh sb="0" eb="2">
      <t>カワベ</t>
    </rPh>
    <rPh sb="8" eb="9">
      <t>トウ</t>
    </rPh>
    <rPh sb="12" eb="14">
      <t>ゴウシツ</t>
    </rPh>
    <phoneticPr fontId="1"/>
  </si>
  <si>
    <t>09012345678</t>
    <phoneticPr fontId="1"/>
  </si>
  <si>
    <t>0574532911</t>
    <phoneticPr fontId="1"/>
  </si>
  <si>
    <t>川辺　一郎</t>
    <rPh sb="0" eb="2">
      <t>カワベ</t>
    </rPh>
    <rPh sb="3" eb="5">
      <t>イチロウ</t>
    </rPh>
    <phoneticPr fontId="1"/>
  </si>
  <si>
    <t>090-1234-5678</t>
    <phoneticPr fontId="1"/>
  </si>
  <si>
    <t>090-8765-4321</t>
    <phoneticPr fontId="1"/>
  </si>
  <si>
    <t>町外</t>
    <rPh sb="0" eb="2">
      <t>チョウガイ</t>
    </rPh>
    <phoneticPr fontId="1"/>
  </si>
  <si>
    <t>町内在住･在勤</t>
    <rPh sb="0" eb="2">
      <t>チョウナイ</t>
    </rPh>
    <rPh sb="2" eb="4">
      <t>ザイジュウ</t>
    </rPh>
    <rPh sb="5" eb="7">
      <t>ザイキン</t>
    </rPh>
    <phoneticPr fontId="1"/>
  </si>
  <si>
    <t>フリガナ</t>
    <phoneticPr fontId="1"/>
  </si>
  <si>
    <t>①</t>
  </si>
  <si>
    <t>160歳未満男子の部（漕手の合計年齢が１６０歳未満）</t>
    <rPh sb="3" eb="4">
      <t>サイ</t>
    </rPh>
    <rPh sb="4" eb="6">
      <t>ミマン</t>
    </rPh>
    <rPh sb="6" eb="8">
      <t>ダンシ</t>
    </rPh>
    <phoneticPr fontId="30"/>
  </si>
  <si>
    <t>②</t>
  </si>
  <si>
    <t>160歳未満女子の部（漕手の合計年齢が１６０歳未満）</t>
    <rPh sb="3" eb="4">
      <t>サイ</t>
    </rPh>
    <rPh sb="4" eb="6">
      <t>ミマン</t>
    </rPh>
    <rPh sb="6" eb="8">
      <t>ジョシ</t>
    </rPh>
    <phoneticPr fontId="30"/>
  </si>
  <si>
    <t>③</t>
  </si>
  <si>
    <t>160歳以上男子の部（漕手の合計年齢が１６０歳以上）</t>
    <rPh sb="3" eb="4">
      <t>サイ</t>
    </rPh>
    <rPh sb="6" eb="8">
      <t>ダンシ</t>
    </rPh>
    <rPh sb="23" eb="25">
      <t>イジョウ</t>
    </rPh>
    <phoneticPr fontId="30"/>
  </si>
  <si>
    <t>④</t>
  </si>
  <si>
    <t>160歳以上女子の部（漕手の合計年齢が１６０歳以上）</t>
    <rPh sb="3" eb="4">
      <t>サイ</t>
    </rPh>
    <rPh sb="6" eb="8">
      <t>ジョシ</t>
    </rPh>
    <rPh sb="23" eb="25">
      <t>イジョウ</t>
    </rPh>
    <phoneticPr fontId="30"/>
  </si>
  <si>
    <t>⑤</t>
  </si>
  <si>
    <t>⑥</t>
  </si>
  <si>
    <t>⑦</t>
  </si>
  <si>
    <t>⑧</t>
  </si>
  <si>
    <t>⑨</t>
  </si>
  <si>
    <t>⑪</t>
  </si>
  <si>
    <t>※</t>
  </si>
  <si>
    <t>参加料</t>
  </si>
  <si>
    <t>メール及びＦＡＸの場合は指定口座に参加料をお振り込みいただくとともに、トラブル防止のため申込書送信後に事務局まで電話連絡をしてください。</t>
    <phoneticPr fontId="30"/>
  </si>
  <si>
    <t>大垣共立銀行　川辺支店　普通預金　口座番号：３５１３４１</t>
  </si>
  <si>
    <t>口座名義：かわべ清流レガッタ実行委員会　会長　有本　直英（アリモト　ナオヒデ）</t>
  </si>
  <si>
    <t>申し込みは参加料の納付確認をもって受付といたします。</t>
  </si>
  <si>
    <t>出漕の取り消しによる参加料の返金は出来ませんのでご了承ください。</t>
  </si>
  <si>
    <t>大会中止の場合、中止の連絡はいたしませんので各クルーでご確認ください。</t>
  </si>
  <si>
    <t>中止の場合の参加料の取扱については、大会運営上参加賞等をすでに作成しているため、ご返金は出来ませんが、参加賞については川辺町Ｂ＆Ｇ海洋センターで配布もしくは送付いたします。</t>
  </si>
  <si>
    <t>・</t>
  </si>
  <si>
    <t xml:space="preserve"> 申込書記入時の注意事項</t>
  </si>
  <si>
    <t>◇</t>
  </si>
  <si>
    <t>チーム名は１０文字以内とし、必ずフリガナを記入してください。</t>
  </si>
  <si>
    <t>コックスについては性別、年齢、経験の有無を制限しません。</t>
  </si>
  <si>
    <t>申込書裏面の参加規約をご確認のうえ、虚偽の無いよう申し込みしてください。</t>
  </si>
  <si>
    <t>閉会式は行いませんので各競技及び表彰式後に解散とします。</t>
  </si>
  <si>
    <t>代表者会議は行わず、注意事項等を明記した書面の発送をもって代えさせていただきます。</t>
    <rPh sb="0" eb="3">
      <t>ダイヒョウシャ</t>
    </rPh>
    <phoneticPr fontId="30"/>
  </si>
  <si>
    <t>競漕艇は主催者が用意するナックルフォア艇を使用してください。（持参のオールは認める）</t>
  </si>
  <si>
    <t>組み合わせ抽選は、実行委員会で行います。</t>
  </si>
  <si>
    <t>傷害・賠償などの保険は各クルーで対応してください。</t>
  </si>
  <si>
    <t>160歳未満男子の部</t>
    <rPh sb="3" eb="8">
      <t>サイミマンダンシ</t>
    </rPh>
    <rPh sb="9" eb="10">
      <t>ブ</t>
    </rPh>
    <phoneticPr fontId="1"/>
  </si>
  <si>
    <t>160歳未満女子の部</t>
    <rPh sb="3" eb="6">
      <t>サイミマン</t>
    </rPh>
    <rPh sb="6" eb="8">
      <t>ジョシ</t>
    </rPh>
    <rPh sb="9" eb="10">
      <t>ブ</t>
    </rPh>
    <phoneticPr fontId="1"/>
  </si>
  <si>
    <t>160歳以上男子の部</t>
    <rPh sb="3" eb="6">
      <t>サイイジョウ</t>
    </rPh>
    <rPh sb="6" eb="8">
      <t>ダンシ</t>
    </rPh>
    <rPh sb="9" eb="10">
      <t>ブ</t>
    </rPh>
    <phoneticPr fontId="1"/>
  </si>
  <si>
    <t>160歳以上女子の部</t>
    <rPh sb="3" eb="6">
      <t>サイイジョウ</t>
    </rPh>
    <rPh sb="6" eb="8">
      <t>ジョシ</t>
    </rPh>
    <rPh sb="9" eb="10">
      <t>ブ</t>
    </rPh>
    <phoneticPr fontId="1"/>
  </si>
  <si>
    <t>男女混合の部</t>
    <rPh sb="0" eb="4">
      <t>ダンジョコンゴウ</t>
    </rPh>
    <rPh sb="5" eb="6">
      <t>ブ</t>
    </rPh>
    <phoneticPr fontId="1"/>
  </si>
  <si>
    <t>備考欄</t>
    <rPh sb="0" eb="2">
      <t>ビコウ</t>
    </rPh>
    <rPh sb="2" eb="3">
      <t>ラン</t>
    </rPh>
    <phoneticPr fontId="1"/>
  </si>
  <si>
    <t>上川辺　二雄</t>
    <rPh sb="0" eb="3">
      <t>カミカワベ</t>
    </rPh>
    <rPh sb="4" eb="5">
      <t>ニ</t>
    </rPh>
    <rPh sb="5" eb="6">
      <t>オ</t>
    </rPh>
    <phoneticPr fontId="1"/>
  </si>
  <si>
    <t>石神　三也</t>
    <rPh sb="0" eb="2">
      <t>イシガミ</t>
    </rPh>
    <rPh sb="3" eb="4">
      <t>サン</t>
    </rPh>
    <rPh sb="4" eb="5">
      <t>ヤ</t>
    </rPh>
    <phoneticPr fontId="1"/>
  </si>
  <si>
    <t>西栃井　四美</t>
    <rPh sb="0" eb="3">
      <t>ニシトチイ</t>
    </rPh>
    <rPh sb="4" eb="5">
      <t>ヨン</t>
    </rPh>
    <rPh sb="5" eb="6">
      <t>ミ</t>
    </rPh>
    <phoneticPr fontId="1"/>
  </si>
  <si>
    <t>鹿塩　五子</t>
    <rPh sb="0" eb="2">
      <t>カシオ</t>
    </rPh>
    <rPh sb="3" eb="4">
      <t>ゴ</t>
    </rPh>
    <rPh sb="4" eb="5">
      <t>コ</t>
    </rPh>
    <phoneticPr fontId="1"/>
  </si>
  <si>
    <t>福島　六雄</t>
    <rPh sb="0" eb="2">
      <t>フクシマ</t>
    </rPh>
    <rPh sb="3" eb="4">
      <t>ロク</t>
    </rPh>
    <rPh sb="4" eb="5">
      <t>オ</t>
    </rPh>
    <phoneticPr fontId="1"/>
  </si>
  <si>
    <t>種目はリストより選択してください</t>
    <rPh sb="0" eb="2">
      <t>シュモク</t>
    </rPh>
    <rPh sb="8" eb="10">
      <t>センタク</t>
    </rPh>
    <phoneticPr fontId="1"/>
  </si>
  <si>
    <t xml:space="preserve"> 参加者向け、ボート教室参加申込書（参加者の特に初心者を対象とした教室です）</t>
    <rPh sb="1" eb="4">
      <t>サンカシャ</t>
    </rPh>
    <rPh sb="4" eb="5">
      <t>ム</t>
    </rPh>
    <rPh sb="10" eb="12">
      <t>キョウシツ</t>
    </rPh>
    <rPh sb="12" eb="14">
      <t>サンカ</t>
    </rPh>
    <rPh sb="14" eb="17">
      <t>モウシコミショ</t>
    </rPh>
    <rPh sb="18" eb="21">
      <t>サンカシャ</t>
    </rPh>
    <rPh sb="22" eb="23">
      <t>トク</t>
    </rPh>
    <rPh sb="24" eb="27">
      <t>ショシンシャ</t>
    </rPh>
    <rPh sb="28" eb="30">
      <t>タイショウ</t>
    </rPh>
    <rPh sb="33" eb="35">
      <t>キョウシツ</t>
    </rPh>
    <phoneticPr fontId="1"/>
  </si>
  <si>
    <t>※ 川辺町、もしくは他市町村ボート大会などに参加経験のないクルーについて
   実施する教室です。（初心者で希望者のみ）</t>
    <rPh sb="2" eb="5">
      <t>カワベチョウ</t>
    </rPh>
    <rPh sb="10" eb="11">
      <t>タ</t>
    </rPh>
    <rPh sb="11" eb="14">
      <t>シチョウソン</t>
    </rPh>
    <rPh sb="17" eb="19">
      <t>タイカイ</t>
    </rPh>
    <rPh sb="22" eb="24">
      <t>サンカ</t>
    </rPh>
    <rPh sb="24" eb="26">
      <t>ケイケン</t>
    </rPh>
    <rPh sb="40" eb="42">
      <t>ジッシ</t>
    </rPh>
    <rPh sb="44" eb="46">
      <t>キョウシツ</t>
    </rPh>
    <rPh sb="50" eb="53">
      <t>ショシンシャ</t>
    </rPh>
    <rPh sb="54" eb="57">
      <t>キボウシャ</t>
    </rPh>
    <phoneticPr fontId="1"/>
  </si>
  <si>
    <t xml:space="preserve"> 希望する日に○をしてください。※参加には事前申し込みが必要です。無い場合は開催しません。</t>
    <rPh sb="1" eb="3">
      <t>キボウ</t>
    </rPh>
    <rPh sb="5" eb="6">
      <t>ヒ</t>
    </rPh>
    <rPh sb="17" eb="19">
      <t>サンカ</t>
    </rPh>
    <rPh sb="21" eb="23">
      <t>ジゼン</t>
    </rPh>
    <rPh sb="23" eb="24">
      <t>モウ</t>
    </rPh>
    <rPh sb="25" eb="26">
      <t>コ</t>
    </rPh>
    <rPh sb="28" eb="30">
      <t>ヒツヨウ</t>
    </rPh>
    <rPh sb="33" eb="34">
      <t>ナ</t>
    </rPh>
    <rPh sb="35" eb="37">
      <t>バアイ</t>
    </rPh>
    <rPh sb="38" eb="40">
      <t>カイサイ</t>
    </rPh>
    <phoneticPr fontId="1"/>
  </si>
  <si>
    <t>なお、メール送信による申し込みを基本としますが、メール送信の困難な方はＦＡＸや申込書持参でも申し込みできます。</t>
    <rPh sb="27" eb="29">
      <t>ソウシン</t>
    </rPh>
    <rPh sb="30" eb="32">
      <t>コンナン</t>
    </rPh>
    <rPh sb="33" eb="34">
      <t>カタ</t>
    </rPh>
    <rPh sb="39" eb="42">
      <t>モウシコミショ</t>
    </rPh>
    <phoneticPr fontId="30"/>
  </si>
  <si>
    <t>所定の申込書もしくは川辺町ホームページよりダウンロードした申込書に必要事項を記入し、下記送信アドレスに申し込むとともに、指定口座へ参加費を振り込んでください。</t>
    <rPh sb="42" eb="44">
      <t>カキ</t>
    </rPh>
    <rPh sb="44" eb="46">
      <t>ソウシン</t>
    </rPh>
    <rPh sb="51" eb="52">
      <t>モウ</t>
    </rPh>
    <rPh sb="53" eb="54">
      <t>コ</t>
    </rPh>
    <phoneticPr fontId="30"/>
  </si>
  <si>
    <t>※下記口座に振り込む際は、「申込責任者」の名前で振り込みをお願いします。</t>
    <rPh sb="1" eb="5">
      <t>カキコウザ</t>
    </rPh>
    <rPh sb="6" eb="7">
      <t>フ</t>
    </rPh>
    <rPh sb="8" eb="9">
      <t>コ</t>
    </rPh>
    <rPh sb="10" eb="11">
      <t>サイ</t>
    </rPh>
    <rPh sb="14" eb="19">
      <t>モウシコミセキニンシャ</t>
    </rPh>
    <rPh sb="21" eb="23">
      <t>ナマエ</t>
    </rPh>
    <rPh sb="24" eb="25">
      <t>フ</t>
    </rPh>
    <rPh sb="26" eb="27">
      <t>コ</t>
    </rPh>
    <rPh sb="30" eb="31">
      <t>ネガ</t>
    </rPh>
    <phoneticPr fontId="30"/>
  </si>
  <si>
    <t>プログラム・参加賞等は当日受付で配布いたします。</t>
    <phoneticPr fontId="1"/>
  </si>
  <si>
    <t>大会準備及び艇の点検・調整につきましては、参加クルーの方のご協力をお願いします。</t>
    <rPh sb="0" eb="2">
      <t>タイカイ</t>
    </rPh>
    <rPh sb="2" eb="4">
      <t>ジュンビ</t>
    </rPh>
    <rPh sb="4" eb="5">
      <t>オヨ</t>
    </rPh>
    <rPh sb="6" eb="7">
      <t>テイ</t>
    </rPh>
    <rPh sb="8" eb="10">
      <t>テンケン</t>
    </rPh>
    <rPh sb="11" eb="13">
      <t>チョウセイ</t>
    </rPh>
    <rPh sb="21" eb="23">
      <t>サンカ</t>
    </rPh>
    <rPh sb="27" eb="28">
      <t>カタ</t>
    </rPh>
    <rPh sb="30" eb="32">
      <t>キョウリョク</t>
    </rPh>
    <rPh sb="34" eb="35">
      <t>ネガ</t>
    </rPh>
    <phoneticPr fontId="1"/>
  </si>
  <si>
    <t>年齢は大会当日を基準に記載してください</t>
    <rPh sb="0" eb="2">
      <t>ネンレイ</t>
    </rPh>
    <rPh sb="3" eb="5">
      <t>タイカイ</t>
    </rPh>
    <rPh sb="5" eb="7">
      <t>トウジツ</t>
    </rPh>
    <rPh sb="8" eb="10">
      <t>キジュン</t>
    </rPh>
    <rPh sb="11" eb="13">
      <t>キサイ</t>
    </rPh>
    <phoneticPr fontId="1"/>
  </si>
  <si>
    <t>下吉田　七江</t>
    <rPh sb="0" eb="1">
      <t>シモ</t>
    </rPh>
    <rPh sb="1" eb="3">
      <t>ヨシダ</t>
    </rPh>
    <rPh sb="4" eb="5">
      <t>ナナ</t>
    </rPh>
    <rPh sb="5" eb="6">
      <t>エ</t>
    </rPh>
    <phoneticPr fontId="1"/>
  </si>
  <si>
    <t>コックスサポート･･･希望によりコーチボックス（コックスの後ろ）に経験者を同乗させサポートをします。※スムーズにスタート位置に着ける自信のないクルーはあらかじめお申し込みください。（各クルーで探していただいても結構です）</t>
    <rPh sb="11" eb="13">
      <t>キボウ</t>
    </rPh>
    <rPh sb="29" eb="30">
      <t>ウシ</t>
    </rPh>
    <rPh sb="33" eb="36">
      <t>ケイケンシャ</t>
    </rPh>
    <rPh sb="37" eb="39">
      <t>ドウジョウ</t>
    </rPh>
    <rPh sb="60" eb="62">
      <t>イチ</t>
    </rPh>
    <rPh sb="63" eb="64">
      <t>ツ</t>
    </rPh>
    <rPh sb="66" eb="68">
      <t>ジシン</t>
    </rPh>
    <rPh sb="81" eb="82">
      <t>モウ</t>
    </rPh>
    <rPh sb="83" eb="84">
      <t>コ</t>
    </rPh>
    <rPh sb="91" eb="92">
      <t>カク</t>
    </rPh>
    <rPh sb="96" eb="97">
      <t>サガ</t>
    </rPh>
    <rPh sb="105" eb="107">
      <t>ケッコウ</t>
    </rPh>
    <phoneticPr fontId="1"/>
  </si>
  <si>
    <t>大会の映像・写真・記事・記録等（氏名・年齢・性別・記録・肖像等の個人情報）が新聞・テレビ・雑誌・広報誌・インターネット・パンフレット等に報道・掲載・利用されることを承諾します。また、その掲載権・使用権は主催者に属します。</t>
    <rPh sb="0" eb="2">
      <t>タイカイ</t>
    </rPh>
    <rPh sb="3" eb="5">
      <t>エイゾウ</t>
    </rPh>
    <rPh sb="6" eb="8">
      <t>シャシン</t>
    </rPh>
    <rPh sb="9" eb="11">
      <t>キジ</t>
    </rPh>
    <rPh sb="12" eb="14">
      <t>キロク</t>
    </rPh>
    <rPh sb="14" eb="15">
      <t>トウ</t>
    </rPh>
    <rPh sb="16" eb="18">
      <t>シメイ</t>
    </rPh>
    <rPh sb="19" eb="21">
      <t>ネンレイ</t>
    </rPh>
    <rPh sb="22" eb="24">
      <t>セイベツ</t>
    </rPh>
    <rPh sb="25" eb="27">
      <t>キロク</t>
    </rPh>
    <rPh sb="28" eb="30">
      <t>ショウゾウ</t>
    </rPh>
    <rPh sb="30" eb="31">
      <t>トウ</t>
    </rPh>
    <rPh sb="32" eb="34">
      <t>コジン</t>
    </rPh>
    <rPh sb="34" eb="36">
      <t>ジョウホウ</t>
    </rPh>
    <rPh sb="38" eb="40">
      <t>シンブン</t>
    </rPh>
    <rPh sb="45" eb="47">
      <t>ザッシ</t>
    </rPh>
    <rPh sb="48" eb="51">
      <t>コウホウシ</t>
    </rPh>
    <rPh sb="66" eb="67">
      <t>トウ</t>
    </rPh>
    <rPh sb="68" eb="70">
      <t>ホウドウ</t>
    </rPh>
    <rPh sb="71" eb="73">
      <t>ケイサイ</t>
    </rPh>
    <rPh sb="74" eb="76">
      <t>リヨウ</t>
    </rPh>
    <rPh sb="82" eb="84">
      <t>ショウダク</t>
    </rPh>
    <rPh sb="93" eb="95">
      <t>ケイサイ</t>
    </rPh>
    <rPh sb="95" eb="96">
      <t>ケン</t>
    </rPh>
    <rPh sb="97" eb="100">
      <t>シヨウケン</t>
    </rPh>
    <rPh sb="101" eb="104">
      <t>シュサイシャ</t>
    </rPh>
    <rPh sb="105" eb="106">
      <t>ゾク</t>
    </rPh>
    <phoneticPr fontId="1"/>
  </si>
  <si>
    <t>岐阜県加茂郡川辺町中川辺1518-4</t>
    <rPh sb="0" eb="3">
      <t>ギフケン</t>
    </rPh>
    <rPh sb="3" eb="6">
      <t>カモグン</t>
    </rPh>
    <rPh sb="6" eb="9">
      <t>カワベチョウ</t>
    </rPh>
    <rPh sb="9" eb="12">
      <t>ナカカワベ</t>
    </rPh>
    <phoneticPr fontId="1"/>
  </si>
  <si>
    <t>川辺町中川辺1518-4</t>
    <rPh sb="0" eb="3">
      <t>カワベチョウ</t>
    </rPh>
    <rPh sb="3" eb="6">
      <t>ナカカワベ</t>
    </rPh>
    <phoneticPr fontId="1"/>
  </si>
  <si>
    <t>川辺町西栃井1234</t>
    <rPh sb="0" eb="3">
      <t>カワベチョウ</t>
    </rPh>
    <rPh sb="3" eb="6">
      <t>ニシトチイ</t>
    </rPh>
    <phoneticPr fontId="1"/>
  </si>
  <si>
    <t>西栃井　四美</t>
    <rPh sb="0" eb="3">
      <t>ニシトチイ</t>
    </rPh>
    <rPh sb="4" eb="5">
      <t>４</t>
    </rPh>
    <rPh sb="5" eb="6">
      <t>ビ</t>
    </rPh>
    <phoneticPr fontId="1"/>
  </si>
  <si>
    <t>連絡用メールアドレスを記載してください</t>
    <rPh sb="0" eb="3">
      <t>レンラクヨウ</t>
    </rPh>
    <rPh sb="11" eb="13">
      <t>キサイ</t>
    </rPh>
    <phoneticPr fontId="1"/>
  </si>
  <si>
    <t>メールアドレス</t>
    <phoneticPr fontId="1"/>
  </si>
  <si>
    <t>ﾒｰﾙｱﾄﾞﾚｽ</t>
    <phoneticPr fontId="1"/>
  </si>
  <si>
    <t>ﾒｰﾙｱﾄﾞﾚｽ</t>
    <phoneticPr fontId="1"/>
  </si>
  <si>
    <t>人</t>
    <rPh sb="0" eb="1">
      <t>ニン</t>
    </rPh>
    <phoneticPr fontId="1"/>
  </si>
  <si>
    <t>フリガナは「カタカナ」で記載してください</t>
    <rPh sb="12" eb="14">
      <t>キサイ</t>
    </rPh>
    <phoneticPr fontId="1"/>
  </si>
  <si>
    <t>所属している団体名を記載（例：□□会社、△△クラブ）注:１</t>
    <rPh sb="0" eb="2">
      <t>ショゾク</t>
    </rPh>
    <rPh sb="6" eb="9">
      <t>ダンタイメイ</t>
    </rPh>
    <rPh sb="10" eb="12">
      <t>キサイ</t>
    </rPh>
    <rPh sb="13" eb="14">
      <t>レイ</t>
    </rPh>
    <rPh sb="17" eb="19">
      <t>カイシャ</t>
    </rPh>
    <rPh sb="26" eb="27">
      <t>チュウ</t>
    </rPh>
    <phoneticPr fontId="1"/>
  </si>
  <si>
    <t>男女混合の部（漕手２名以上が女性で漕手の年齢は問わない）</t>
    <rPh sb="0" eb="2">
      <t>ダンジョ</t>
    </rPh>
    <rPh sb="2" eb="4">
      <t>コンゴウ</t>
    </rPh>
    <rPh sb="7" eb="8">
      <t>コ</t>
    </rPh>
    <rPh sb="8" eb="9">
      <t>テ</t>
    </rPh>
    <rPh sb="10" eb="11">
      <t>メイ</t>
    </rPh>
    <rPh sb="11" eb="13">
      <t>イジョウ</t>
    </rPh>
    <rPh sb="14" eb="16">
      <t>ジョセイ</t>
    </rPh>
    <rPh sb="17" eb="18">
      <t>コ</t>
    </rPh>
    <rPh sb="18" eb="19">
      <t>テ</t>
    </rPh>
    <rPh sb="20" eb="22">
      <t>ネンレイ</t>
    </rPh>
    <rPh sb="23" eb="24">
      <t>ト</t>
    </rPh>
    <phoneticPr fontId="30"/>
  </si>
  <si>
    <t>ただし、特別賞については、お昼の休憩時に行います。</t>
    <phoneticPr fontId="1"/>
  </si>
  <si>
    <t>期限前であっても申込多数の種別についてお断りする場合があります。</t>
    <phoneticPr fontId="1"/>
  </si>
  <si>
    <t>登録･･･高校、大学、社会人で各都道府県のボート協会に選手登録をした経験のある人。選手登録をした経験のある漕手は１名以内としてください。</t>
    <rPh sb="0" eb="2">
      <t>トウロク</t>
    </rPh>
    <rPh sb="5" eb="7">
      <t>コウコウ</t>
    </rPh>
    <rPh sb="8" eb="10">
      <t>ダイガク</t>
    </rPh>
    <rPh sb="11" eb="14">
      <t>シャカイジン</t>
    </rPh>
    <rPh sb="15" eb="16">
      <t>カク</t>
    </rPh>
    <rPh sb="16" eb="20">
      <t>トドウフケン</t>
    </rPh>
    <rPh sb="24" eb="26">
      <t>キョウカイ</t>
    </rPh>
    <rPh sb="27" eb="29">
      <t>センシュ</t>
    </rPh>
    <rPh sb="29" eb="31">
      <t>トウロク</t>
    </rPh>
    <rPh sb="34" eb="36">
      <t>ケイケン</t>
    </rPh>
    <rPh sb="39" eb="40">
      <t>ヒト</t>
    </rPh>
    <rPh sb="41" eb="43">
      <t>センシュ</t>
    </rPh>
    <rPh sb="43" eb="45">
      <t>トウロク</t>
    </rPh>
    <rPh sb="48" eb="50">
      <t>ケイケン</t>
    </rPh>
    <rPh sb="53" eb="54">
      <t>コ</t>
    </rPh>
    <rPh sb="54" eb="55">
      <t>テ</t>
    </rPh>
    <rPh sb="57" eb="58">
      <t>メイ</t>
    </rPh>
    <rPh sb="58" eb="60">
      <t>イナイ</t>
    </rPh>
    <phoneticPr fontId="1"/>
  </si>
  <si>
    <t>町内在住･在勤、町外を必ず選んでください。内容に虚偽があった場合は参加を取り消す事があります。参加者全員が町内在住･在勤であれば【町内】、一人でも町外の方がいる場合は【町外】扱いとなります。</t>
    <rPh sb="0" eb="2">
      <t>チョウナイ</t>
    </rPh>
    <rPh sb="2" eb="4">
      <t>ザイジュウ</t>
    </rPh>
    <rPh sb="5" eb="7">
      <t>ザイキン</t>
    </rPh>
    <rPh sb="8" eb="10">
      <t>チョウガイ</t>
    </rPh>
    <rPh sb="11" eb="12">
      <t>カナラ</t>
    </rPh>
    <rPh sb="13" eb="14">
      <t>エラ</t>
    </rPh>
    <rPh sb="21" eb="23">
      <t>ナイヨウ</t>
    </rPh>
    <rPh sb="24" eb="26">
      <t>キョギ</t>
    </rPh>
    <rPh sb="30" eb="32">
      <t>バアイ</t>
    </rPh>
    <rPh sb="33" eb="35">
      <t>サンカ</t>
    </rPh>
    <rPh sb="36" eb="37">
      <t>ト</t>
    </rPh>
    <rPh sb="38" eb="39">
      <t>ケ</t>
    </rPh>
    <rPh sb="40" eb="41">
      <t>コト</t>
    </rPh>
    <rPh sb="47" eb="50">
      <t>サンカシャ</t>
    </rPh>
    <rPh sb="50" eb="52">
      <t>ゼンイン</t>
    </rPh>
    <rPh sb="53" eb="55">
      <t>チョウナイ</t>
    </rPh>
    <rPh sb="55" eb="57">
      <t>ザイジュウ</t>
    </rPh>
    <rPh sb="58" eb="60">
      <t>ザイキン</t>
    </rPh>
    <rPh sb="65" eb="67">
      <t>チョウナイ</t>
    </rPh>
    <rPh sb="69" eb="70">
      <t>イチ</t>
    </rPh>
    <rPh sb="70" eb="71">
      <t>ニン</t>
    </rPh>
    <rPh sb="73" eb="75">
      <t>チョウガイ</t>
    </rPh>
    <rPh sb="76" eb="77">
      <t>カタ</t>
    </rPh>
    <rPh sb="80" eb="82">
      <t>バアイ</t>
    </rPh>
    <rPh sb="84" eb="86">
      <t>チョウガイ</t>
    </rPh>
    <rPh sb="87" eb="88">
      <t>アツカ</t>
    </rPh>
    <phoneticPr fontId="1"/>
  </si>
  <si>
    <t>ふれあい</t>
  </si>
  <si>
    <t>http://www.kawabe-gifu.jp/</t>
    <phoneticPr fontId="1"/>
  </si>
  <si>
    <t>【川辺町ホームページ】</t>
    <phoneticPr fontId="1"/>
  </si>
  <si>
    <t>kaiyou@kawabe-gifu.jp</t>
    <phoneticPr fontId="1"/>
  </si>
  <si>
    <t>【申込書送信アドレス】</t>
    <phoneticPr fontId="1"/>
  </si>
  <si>
    <t>参加資格</t>
    <rPh sb="0" eb="2">
      <t>サンカ</t>
    </rPh>
    <rPh sb="2" eb="4">
      <t>シカク</t>
    </rPh>
    <phoneticPr fontId="1"/>
  </si>
  <si>
    <t>参加者は川辺町在住者もしくは在勤者に限定して開催します。</t>
    <rPh sb="0" eb="3">
      <t>サンカシャ</t>
    </rPh>
    <rPh sb="4" eb="7">
      <t>カワベチョウ</t>
    </rPh>
    <rPh sb="7" eb="9">
      <t>ザイジュウ</t>
    </rPh>
    <rPh sb="9" eb="10">
      <t>シャ</t>
    </rPh>
    <rPh sb="14" eb="16">
      <t>ザイキン</t>
    </rPh>
    <rPh sb="16" eb="17">
      <t>モノ</t>
    </rPh>
    <rPh sb="18" eb="20">
      <t>ゲンテイ</t>
    </rPh>
    <rPh sb="22" eb="24">
      <t>カイサイ</t>
    </rPh>
    <phoneticPr fontId="1"/>
  </si>
  <si>
    <t>川辺漕艇場を使用する練習等については、川辺町Ｂ＆Ｇ海洋センターで許可を得てから行ってください。</t>
    <rPh sb="25" eb="27">
      <t>カイヨウ</t>
    </rPh>
    <phoneticPr fontId="1"/>
  </si>
  <si>
    <t>（川辺町Ｂ＆Ｇ海洋センター　岐阜県加茂郡川辺町比久見725-5　TEL 0574-53-2911）</t>
    <rPh sb="23" eb="24">
      <t>ヒ</t>
    </rPh>
    <rPh sb="24" eb="25">
      <t>ヒサシ</t>
    </rPh>
    <rPh sb="25" eb="26">
      <t>ミ</t>
    </rPh>
    <phoneticPr fontId="1"/>
  </si>
  <si>
    <t>練習に使用するナックル艇の利用は、川辺町Ｂ＆Ｇ海洋センターで申し込みが必要です。</t>
    <rPh sb="0" eb="2">
      <t>レンシュウ</t>
    </rPh>
    <rPh sb="3" eb="5">
      <t>シヨウ</t>
    </rPh>
    <rPh sb="11" eb="12">
      <t>テイ</t>
    </rPh>
    <rPh sb="13" eb="15">
      <t>リヨウ</t>
    </rPh>
    <rPh sb="17" eb="20">
      <t>カワベチョウ</t>
    </rPh>
    <rPh sb="23" eb="25">
      <t>カイヨウ</t>
    </rPh>
    <rPh sb="30" eb="31">
      <t>モウ</t>
    </rPh>
    <rPh sb="32" eb="33">
      <t>コ</t>
    </rPh>
    <rPh sb="35" eb="37">
      <t>ヒツヨウ</t>
    </rPh>
    <phoneticPr fontId="1"/>
  </si>
  <si>
    <t>第1１回「かわべ清流レガッタ」</t>
    <phoneticPr fontId="30"/>
  </si>
  <si>
    <t>【第３４回川辺町ふれあいレガッタ】</t>
    <phoneticPr fontId="30"/>
  </si>
  <si>
    <t>全国ボート場所在市町村協議会、中部ボート連盟、岐阜県ボート協会</t>
    <rPh sb="0" eb="2">
      <t>ゼンコク</t>
    </rPh>
    <rPh sb="5" eb="6">
      <t>バ</t>
    </rPh>
    <rPh sb="6" eb="8">
      <t>ショザイ</t>
    </rPh>
    <rPh sb="8" eb="11">
      <t>シチョウソン</t>
    </rPh>
    <rPh sb="11" eb="14">
      <t>キョウギカイ</t>
    </rPh>
    <rPh sb="15" eb="17">
      <t>チュウブ</t>
    </rPh>
    <rPh sb="20" eb="22">
      <t>レンメイ</t>
    </rPh>
    <rPh sb="23" eb="26">
      <t>ギフケン</t>
    </rPh>
    <rPh sb="29" eb="31">
      <t>キョウカイ</t>
    </rPh>
    <phoneticPr fontId="1"/>
  </si>
  <si>
    <t>かわべボート協会、川辺中学校ボート部</t>
    <rPh sb="9" eb="11">
      <t>カワベ</t>
    </rPh>
    <rPh sb="11" eb="14">
      <t>チュウガッコウ</t>
    </rPh>
    <rPh sb="17" eb="18">
      <t>ブ</t>
    </rPh>
    <phoneticPr fontId="1"/>
  </si>
  <si>
    <t>交通安全協会川辺支部、スポーツ推進委員・体育委員協議会、川辺町体育協会</t>
    <rPh sb="0" eb="2">
      <t>コウツウ</t>
    </rPh>
    <rPh sb="2" eb="4">
      <t>アンゼン</t>
    </rPh>
    <rPh sb="4" eb="6">
      <t>キョウカイ</t>
    </rPh>
    <rPh sb="6" eb="8">
      <t>カワベ</t>
    </rPh>
    <rPh sb="8" eb="10">
      <t>シブ</t>
    </rPh>
    <rPh sb="15" eb="17">
      <t>スイシン</t>
    </rPh>
    <rPh sb="17" eb="19">
      <t>イイン</t>
    </rPh>
    <rPh sb="20" eb="22">
      <t>タイイク</t>
    </rPh>
    <rPh sb="22" eb="24">
      <t>イイン</t>
    </rPh>
    <rPh sb="24" eb="27">
      <t>キョウギカイ</t>
    </rPh>
    <rPh sb="28" eb="31">
      <t>カワベチョウ</t>
    </rPh>
    <rPh sb="31" eb="33">
      <t>タイイク</t>
    </rPh>
    <rPh sb="33" eb="35">
      <t>キョウカイ</t>
    </rPh>
    <phoneticPr fontId="1"/>
  </si>
  <si>
    <t>令和５年６月１８日（日）</t>
    <phoneticPr fontId="30"/>
  </si>
  <si>
    <t>※悪天候または河川増水により危険な場合は中止とします。中止の決定：午前５時３０分</t>
    <rPh sb="1" eb="4">
      <t>アクテンコウ</t>
    </rPh>
    <rPh sb="7" eb="9">
      <t>カセン</t>
    </rPh>
    <rPh sb="9" eb="11">
      <t>ゾウスイ</t>
    </rPh>
    <rPh sb="14" eb="16">
      <t>キケン</t>
    </rPh>
    <rPh sb="17" eb="19">
      <t>バアイ</t>
    </rPh>
    <rPh sb="20" eb="22">
      <t>チュウシ</t>
    </rPh>
    <rPh sb="27" eb="29">
      <t>チュウシ</t>
    </rPh>
    <rPh sb="30" eb="32">
      <t>ケッテイ</t>
    </rPh>
    <rPh sb="33" eb="35">
      <t>ゴゼン</t>
    </rPh>
    <rPh sb="36" eb="37">
      <t>ジ</t>
    </rPh>
    <rPh sb="39" eb="40">
      <t>フン</t>
    </rPh>
    <phoneticPr fontId="1"/>
  </si>
  <si>
    <t>８.</t>
    <phoneticPr fontId="30"/>
  </si>
  <si>
    <t>９.</t>
    <phoneticPr fontId="1"/>
  </si>
  <si>
    <t>１０.</t>
    <phoneticPr fontId="1"/>
  </si>
  <si>
    <t>１１.</t>
    <phoneticPr fontId="1"/>
  </si>
  <si>
    <t>１２.</t>
    <phoneticPr fontId="1"/>
  </si>
  <si>
    <t>１３.</t>
    <phoneticPr fontId="1"/>
  </si>
  <si>
    <t>競漕種目</t>
    <rPh sb="1" eb="2">
      <t>コ</t>
    </rPh>
    <rPh sb="3" eb="4">
      <t>モク</t>
    </rPh>
    <phoneticPr fontId="1"/>
  </si>
  <si>
    <t>ナックルフォア（500ｍレース）</t>
    <phoneticPr fontId="30"/>
  </si>
  <si>
    <t>中学生の部の参加費は無料とする。また、県内の高校生のみで構成されたクルーについての参加費も無料とする。</t>
    <rPh sb="19" eb="20">
      <t>ケン</t>
    </rPh>
    <phoneticPr fontId="1"/>
  </si>
  <si>
    <t>各種目とも優勝から３位に川辺町特産品を授与します。</t>
    <rPh sb="2" eb="3">
      <t>モク</t>
    </rPh>
    <rPh sb="5" eb="7">
      <t>ユウショウ</t>
    </rPh>
    <rPh sb="10" eb="11">
      <t>イ</t>
    </rPh>
    <rPh sb="12" eb="15">
      <t>カワベチョウ</t>
    </rPh>
    <phoneticPr fontId="2"/>
  </si>
  <si>
    <t>　水路準備・その他陸上準備 ･････････ ６月１７日（土）7:00～17:00</t>
    <phoneticPr fontId="30"/>
  </si>
  <si>
    <t>男女混合の部（漕手４名以上が女性で漕手の年齢は問わない）</t>
    <rPh sb="0" eb="2">
      <t>ダンジョ</t>
    </rPh>
    <rPh sb="2" eb="4">
      <t>コンゴウ</t>
    </rPh>
    <rPh sb="7" eb="8">
      <t>コ</t>
    </rPh>
    <rPh sb="8" eb="9">
      <t>テ</t>
    </rPh>
    <rPh sb="10" eb="11">
      <t>メイ</t>
    </rPh>
    <rPh sb="11" eb="13">
      <t>イジョウ</t>
    </rPh>
    <rPh sb="14" eb="16">
      <t>ジョセイ</t>
    </rPh>
    <rPh sb="17" eb="18">
      <t>コ</t>
    </rPh>
    <rPh sb="18" eb="19">
      <t>テ</t>
    </rPh>
    <rPh sb="20" eb="22">
      <t>ネンレイ</t>
    </rPh>
    <rPh sb="23" eb="24">
      <t>ト</t>
    </rPh>
    <phoneticPr fontId="30"/>
  </si>
  <si>
    <t>男女混合の部（漕手５名以上が女性で漕手の年齢は問わない）</t>
    <rPh sb="0" eb="2">
      <t>ダンジョ</t>
    </rPh>
    <rPh sb="2" eb="4">
      <t>コンゴウ</t>
    </rPh>
    <rPh sb="7" eb="8">
      <t>コ</t>
    </rPh>
    <rPh sb="8" eb="9">
      <t>テ</t>
    </rPh>
    <rPh sb="10" eb="11">
      <t>メイ</t>
    </rPh>
    <rPh sb="11" eb="13">
      <t>イジョウ</t>
    </rPh>
    <rPh sb="14" eb="16">
      <t>ジョセイ</t>
    </rPh>
    <rPh sb="17" eb="18">
      <t>コ</t>
    </rPh>
    <rPh sb="18" eb="19">
      <t>テ</t>
    </rPh>
    <rPh sb="20" eb="22">
      <t>ネンレイ</t>
    </rPh>
    <rPh sb="23" eb="24">
      <t>ト</t>
    </rPh>
    <phoneticPr fontId="30"/>
  </si>
  <si>
    <t>男女混合の部（漕手６名以上が女性で漕手の年齢は問わない）</t>
    <rPh sb="0" eb="2">
      <t>ダンジョ</t>
    </rPh>
    <rPh sb="2" eb="4">
      <t>コンゴウ</t>
    </rPh>
    <rPh sb="7" eb="8">
      <t>コ</t>
    </rPh>
    <rPh sb="8" eb="9">
      <t>テ</t>
    </rPh>
    <rPh sb="10" eb="11">
      <t>メイ</t>
    </rPh>
    <rPh sb="11" eb="13">
      <t>イジョウ</t>
    </rPh>
    <rPh sb="14" eb="16">
      <t>ジョセイ</t>
    </rPh>
    <rPh sb="17" eb="18">
      <t>コ</t>
    </rPh>
    <rPh sb="18" eb="19">
      <t>テ</t>
    </rPh>
    <rPh sb="20" eb="22">
      <t>ネンレイ</t>
    </rPh>
    <rPh sb="23" eb="24">
      <t>ト</t>
    </rPh>
    <phoneticPr fontId="30"/>
  </si>
  <si>
    <t>男女混合の部（漕手７名以上が女性で漕手の年齢は問わない）</t>
    <rPh sb="0" eb="2">
      <t>ダンジョ</t>
    </rPh>
    <rPh sb="2" eb="4">
      <t>コンゴウ</t>
    </rPh>
    <rPh sb="7" eb="8">
      <t>コ</t>
    </rPh>
    <rPh sb="8" eb="9">
      <t>テ</t>
    </rPh>
    <rPh sb="10" eb="11">
      <t>メイ</t>
    </rPh>
    <rPh sb="11" eb="13">
      <t>イジョウ</t>
    </rPh>
    <rPh sb="14" eb="16">
      <t>ジョセイ</t>
    </rPh>
    <rPh sb="17" eb="18">
      <t>コ</t>
    </rPh>
    <rPh sb="18" eb="19">
      <t>テ</t>
    </rPh>
    <rPh sb="20" eb="22">
      <t>ネンレイ</t>
    </rPh>
    <rPh sb="23" eb="24">
      <t>ト</t>
    </rPh>
    <phoneticPr fontId="30"/>
  </si>
  <si>
    <t>第11回「かわべ清流レガッタ」参加申込書</t>
    <rPh sb="0" eb="1">
      <t>ダイ</t>
    </rPh>
    <rPh sb="3" eb="4">
      <t>カイ</t>
    </rPh>
    <rPh sb="8" eb="10">
      <t>セイリュウ</t>
    </rPh>
    <rPh sb="15" eb="17">
      <t>サンカ</t>
    </rPh>
    <rPh sb="17" eb="20">
      <t>モウシコミショ</t>
    </rPh>
    <phoneticPr fontId="1"/>
  </si>
  <si>
    <t>【第３４回川辺町ふれあいレガッタ】</t>
    <rPh sb="1" eb="2">
      <t>ダイ</t>
    </rPh>
    <rPh sb="4" eb="5">
      <t>カイ</t>
    </rPh>
    <rPh sb="5" eb="8">
      <t>カワベチョウ</t>
    </rPh>
    <phoneticPr fontId="1"/>
  </si>
  <si>
    <t>全国市町村交流レガッタ選考希望･･･9月30･10月1日に長野県下諏訪町で開催される全国大会参加の選考希望についてご回答ください。</t>
    <rPh sb="0" eb="2">
      <t>ゼンコク</t>
    </rPh>
    <rPh sb="2" eb="5">
      <t>シチョウソン</t>
    </rPh>
    <rPh sb="5" eb="7">
      <t>コウリュウ</t>
    </rPh>
    <rPh sb="11" eb="13">
      <t>センコウ</t>
    </rPh>
    <rPh sb="13" eb="15">
      <t>キボウ</t>
    </rPh>
    <rPh sb="19" eb="20">
      <t>ガツ</t>
    </rPh>
    <rPh sb="25" eb="26">
      <t>ガツ</t>
    </rPh>
    <rPh sb="27" eb="28">
      <t>ニチ</t>
    </rPh>
    <rPh sb="29" eb="32">
      <t>ナガノケン</t>
    </rPh>
    <rPh sb="32" eb="35">
      <t>シモスワ</t>
    </rPh>
    <rPh sb="35" eb="36">
      <t>マチ</t>
    </rPh>
    <rPh sb="37" eb="39">
      <t>カイサイ</t>
    </rPh>
    <rPh sb="42" eb="44">
      <t>ゼンコク</t>
    </rPh>
    <rPh sb="44" eb="46">
      <t>タイカイ</t>
    </rPh>
    <rPh sb="46" eb="48">
      <t>サンカ</t>
    </rPh>
    <rPh sb="49" eb="51">
      <t>センコウ</t>
    </rPh>
    <rPh sb="51" eb="53">
      <t>キボウ</t>
    </rPh>
    <rPh sb="58" eb="60">
      <t>カイトウ</t>
    </rPh>
    <phoneticPr fontId="1"/>
  </si>
  <si>
    <t>令和5年5月14日（日）13:00～16:00</t>
    <rPh sb="0" eb="2">
      <t>レイワ</t>
    </rPh>
    <rPh sb="3" eb="4">
      <t>ネン</t>
    </rPh>
    <rPh sb="5" eb="6">
      <t>ガツ</t>
    </rPh>
    <rPh sb="8" eb="9">
      <t>ニチ</t>
    </rPh>
    <rPh sb="10" eb="11">
      <t>ニチ</t>
    </rPh>
    <phoneticPr fontId="1"/>
  </si>
  <si>
    <t>令和5年5月28日（日）13:00～16:00</t>
    <rPh sb="0" eb="2">
      <t>レイワ</t>
    </rPh>
    <rPh sb="3" eb="4">
      <t>ネン</t>
    </rPh>
    <rPh sb="5" eb="6">
      <t>ガツ</t>
    </rPh>
    <rPh sb="8" eb="9">
      <t>ニチ</t>
    </rPh>
    <rPh sb="10" eb="11">
      <t>ニチ</t>
    </rPh>
    <phoneticPr fontId="1"/>
  </si>
  <si>
    <t xml:space="preserve"> 大会当日のボランティアに参加（6/18 7:00～15:00）</t>
    <rPh sb="1" eb="3">
      <t>タイカイ</t>
    </rPh>
    <rPh sb="3" eb="5">
      <t>トウジツ</t>
    </rPh>
    <rPh sb="13" eb="15">
      <t>サンカ</t>
    </rPh>
    <phoneticPr fontId="1"/>
  </si>
  <si>
    <t>6月17日(土)</t>
    <rPh sb="1" eb="2">
      <t>ガツ</t>
    </rPh>
    <rPh sb="4" eb="5">
      <t>ニチ</t>
    </rPh>
    <rPh sb="6" eb="7">
      <t>ド</t>
    </rPh>
    <phoneticPr fontId="1"/>
  </si>
  <si>
    <t xml:space="preserve"> 準備に協力（6/10 8:00～12:00、6/17 7:00～17:00）</t>
    <rPh sb="1" eb="3">
      <t>ジュンビ</t>
    </rPh>
    <rPh sb="4" eb="6">
      <t>キョウリョク</t>
    </rPh>
    <phoneticPr fontId="1"/>
  </si>
  <si>
    <t>6月10日(土)</t>
    <rPh sb="1" eb="2">
      <t>ガツ</t>
    </rPh>
    <rPh sb="4" eb="5">
      <t>ニチ</t>
    </rPh>
    <rPh sb="6" eb="7">
      <t>ド</t>
    </rPh>
    <phoneticPr fontId="1"/>
  </si>
  <si>
    <t>全国市町村交流レガッタ選考希望･･･9月30日･10月1日に長野県下諏訪町で開催される全国大会参加の選考希望についてご回答ください。</t>
    <rPh sb="0" eb="2">
      <t>ゼンコク</t>
    </rPh>
    <rPh sb="2" eb="5">
      <t>シチョウソン</t>
    </rPh>
    <rPh sb="5" eb="7">
      <t>コウリュウ</t>
    </rPh>
    <rPh sb="11" eb="13">
      <t>センコウ</t>
    </rPh>
    <rPh sb="13" eb="15">
      <t>キボウ</t>
    </rPh>
    <rPh sb="19" eb="20">
      <t>ガツ</t>
    </rPh>
    <rPh sb="22" eb="23">
      <t>ヒ</t>
    </rPh>
    <rPh sb="26" eb="27">
      <t>ガツ</t>
    </rPh>
    <rPh sb="28" eb="29">
      <t>ニチ</t>
    </rPh>
    <rPh sb="30" eb="33">
      <t>ナガノケン</t>
    </rPh>
    <rPh sb="33" eb="36">
      <t>シモスワ</t>
    </rPh>
    <rPh sb="36" eb="37">
      <t>マチ</t>
    </rPh>
    <rPh sb="38" eb="40">
      <t>カイサイ</t>
    </rPh>
    <rPh sb="43" eb="45">
      <t>ゼンコク</t>
    </rPh>
    <rPh sb="45" eb="47">
      <t>タイカイ</t>
    </rPh>
    <rPh sb="47" eb="49">
      <t>サンカ</t>
    </rPh>
    <rPh sb="50" eb="52">
      <t>センコウ</t>
    </rPh>
    <rPh sb="52" eb="54">
      <t>キボウ</t>
    </rPh>
    <rPh sb="59" eb="61">
      <t>カイトウ</t>
    </rPh>
    <phoneticPr fontId="1"/>
  </si>
  <si>
    <t>中学生の部（漕手が中学生で男女を問わない）</t>
  </si>
  <si>
    <t>①～⑤は全国市町村交流レガッタの選考対象種目です。</t>
    <phoneticPr fontId="30"/>
  </si>
  <si>
    <t>令和５年４月１３日（木）午前９時～５月１２日（金）午後５時まで　必着厳守</t>
    <phoneticPr fontId="30"/>
  </si>
  <si>
    <t>漕ぎ手の合計年齢が160歳以上の場合は、160歳未満の種目への出場は可とします。</t>
    <rPh sb="0" eb="1">
      <t>コ</t>
    </rPh>
    <rPh sb="2" eb="3">
      <t>テ</t>
    </rPh>
    <rPh sb="4" eb="6">
      <t>ゴウケイ</t>
    </rPh>
    <rPh sb="6" eb="8">
      <t>ネンレイ</t>
    </rPh>
    <rPh sb="12" eb="13">
      <t>サイ</t>
    </rPh>
    <rPh sb="13" eb="15">
      <t>イジョウ</t>
    </rPh>
    <rPh sb="16" eb="18">
      <t>バアイ</t>
    </rPh>
    <rPh sb="23" eb="24">
      <t>サイ</t>
    </rPh>
    <rPh sb="24" eb="26">
      <t>ミマン</t>
    </rPh>
    <rPh sb="27" eb="29">
      <t>シュモク</t>
    </rPh>
    <rPh sb="31" eb="33">
      <t>シュツジョウ</t>
    </rPh>
    <rPh sb="34" eb="35">
      <t>カ</t>
    </rPh>
    <phoneticPr fontId="1"/>
  </si>
  <si>
    <t>　点検・調整・袋詰め・その他 ･･･････ ６月１０日（土）8:00～12:00</t>
    <phoneticPr fontId="30"/>
  </si>
  <si>
    <r>
      <t>表彰式はレース終了後に順次行います。レース終了後は本部席付近で待機をお願いします。（優勝クルー全員と準優勝及び３位は</t>
    </r>
    <r>
      <rPr>
        <sz val="13"/>
        <rFont val="ＭＳ 明朝"/>
        <family val="1"/>
        <charset val="128"/>
      </rPr>
      <t>１</t>
    </r>
    <r>
      <rPr>
        <sz val="13"/>
        <color rgb="FF000000"/>
        <rFont val="ＭＳ 明朝"/>
        <family val="1"/>
        <charset val="128"/>
      </rPr>
      <t>名）</t>
    </r>
    <phoneticPr fontId="30"/>
  </si>
  <si>
    <t>本大会は第３２回全国市町村交流レガッタ（長野県下諏訪町 ９月３０日、１０月１日開催）への派遣クルーの選考も兼ねています。</t>
    <rPh sb="20" eb="23">
      <t>ナガノケン</t>
    </rPh>
    <rPh sb="23" eb="26">
      <t>シモスワ</t>
    </rPh>
    <rPh sb="26" eb="27">
      <t>マチ</t>
    </rPh>
    <rPh sb="32" eb="33">
      <t>ヒ</t>
    </rPh>
    <rPh sb="36" eb="37">
      <t>ガツ</t>
    </rPh>
    <rPh sb="38" eb="39">
      <t>ヒ</t>
    </rPh>
    <rPh sb="44" eb="46">
      <t>ハケン</t>
    </rPh>
    <phoneticPr fontId="30"/>
  </si>
  <si>
    <t>１クルー　　町内３，０００円　　町外４，０００円</t>
    <rPh sb="6" eb="8">
      <t>チョウナイ</t>
    </rPh>
    <rPh sb="16" eb="18">
      <t>チョウガイ</t>
    </rPh>
    <rPh sb="23" eb="24">
      <t>エン</t>
    </rPh>
    <phoneticPr fontId="30"/>
  </si>
  <si>
    <t>年齢の基準日は、大会当日の令和５年６月１８日（日）とします。</t>
    <phoneticPr fontId="30"/>
  </si>
</sst>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 &quot;¥&quot;* #,##0_ ;_ &quot;¥&quot;* \-#,##0_ ;_ &quot;¥&quot;* &quot;-&quot;_ ;_ @_ "/>
    <numFmt numFmtId="176" formatCode="0_ "/>
  </numFmts>
  <fonts count="53"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ゴシック"/>
      <family val="3"/>
      <charset val="128"/>
    </font>
    <font>
      <sz val="11"/>
      <name val="ＭＳ 明朝"/>
      <family val="1"/>
      <charset val="128"/>
    </font>
    <font>
      <sz val="11"/>
      <color rgb="FF0070C0"/>
      <name val="ＭＳ 明朝"/>
      <family val="1"/>
      <charset val="128"/>
    </font>
    <font>
      <sz val="10"/>
      <color rgb="FF0070C0"/>
      <name val="ＭＳ 明朝"/>
      <family val="1"/>
      <charset val="128"/>
    </font>
    <font>
      <sz val="10"/>
      <color rgb="FF0070C0"/>
      <name val="ＭＳ Ｐ明朝"/>
      <family val="1"/>
      <charset val="128"/>
    </font>
    <font>
      <sz val="12"/>
      <color rgb="FF0070C0"/>
      <name val="ＭＳ Ｐ明朝"/>
      <family val="1"/>
      <charset val="128"/>
    </font>
    <font>
      <sz val="11"/>
      <color rgb="FF002060"/>
      <name val="ＭＳ 明朝"/>
      <family val="1"/>
      <charset val="128"/>
    </font>
    <font>
      <sz val="11"/>
      <name val="ＭＳ ゴシック"/>
      <family val="3"/>
      <charset val="128"/>
    </font>
    <font>
      <sz val="11"/>
      <color rgb="FF0070C0"/>
      <name val="ＭＳ Ｐ明朝"/>
      <family val="1"/>
      <charset val="128"/>
    </font>
    <font>
      <sz val="9"/>
      <color rgb="FF0070C0"/>
      <name val="ＭＳ 明朝"/>
      <family val="1"/>
      <charset val="128"/>
    </font>
    <font>
      <sz val="18"/>
      <color rgb="FF0070C0"/>
      <name val="HG丸ｺﾞｼｯｸM-PRO"/>
      <family val="3"/>
      <charset val="128"/>
    </font>
    <font>
      <sz val="12"/>
      <color rgb="FF0070C0"/>
      <name val="ＭＳ 明朝"/>
      <family val="1"/>
      <charset val="128"/>
    </font>
    <font>
      <b/>
      <sz val="11"/>
      <color theme="1"/>
      <name val="ＭＳ ゴシック"/>
      <family val="3"/>
      <charset val="128"/>
    </font>
    <font>
      <sz val="10"/>
      <name val="ＭＳ 明朝"/>
      <family val="1"/>
      <charset val="128"/>
    </font>
    <font>
      <sz val="13"/>
      <color theme="1"/>
      <name val="ＭＳ 明朝"/>
      <family val="1"/>
      <charset val="128"/>
    </font>
    <font>
      <b/>
      <sz val="13"/>
      <color theme="1"/>
      <name val="ＭＳ ゴシック"/>
      <family val="3"/>
      <charset val="128"/>
    </font>
    <font>
      <b/>
      <sz val="16"/>
      <color theme="1"/>
      <name val="ＭＳ ゴシック"/>
      <family val="3"/>
      <charset val="128"/>
    </font>
    <font>
      <b/>
      <sz val="11"/>
      <color rgb="FFFFFF00"/>
      <name val="HG丸ｺﾞｼｯｸM-PRO"/>
      <family val="3"/>
      <charset val="128"/>
    </font>
    <font>
      <sz val="9"/>
      <color theme="1"/>
      <name val="ＭＳ 明朝"/>
      <family val="1"/>
      <charset val="128"/>
    </font>
    <font>
      <sz val="11"/>
      <color theme="0" tint="-0.499984740745262"/>
      <name val="ＭＳ 明朝"/>
      <family val="1"/>
      <charset val="128"/>
    </font>
    <font>
      <sz val="9"/>
      <color theme="0" tint="-0.499984740745262"/>
      <name val="ＭＳ 明朝"/>
      <family val="1"/>
      <charset val="128"/>
    </font>
    <font>
      <sz val="9"/>
      <color theme="4" tint="0.79998168889431442"/>
      <name val="ＭＳ 明朝"/>
      <family val="1"/>
      <charset val="128"/>
    </font>
    <font>
      <sz val="10"/>
      <color theme="4" tint="0.79998168889431442"/>
      <name val="ＭＳ 明朝"/>
      <family val="1"/>
      <charset val="128"/>
    </font>
    <font>
      <b/>
      <sz val="10"/>
      <name val="ＭＳ Ｐ明朝"/>
      <family val="1"/>
      <charset val="128"/>
    </font>
    <font>
      <sz val="7"/>
      <color rgb="FF0070C0"/>
      <name val="ＭＳ 明朝"/>
      <family val="1"/>
      <charset val="128"/>
    </font>
    <font>
      <sz val="11"/>
      <color rgb="FF000000"/>
      <name val="ＭＳ 明朝"/>
      <family val="1"/>
      <charset val="128"/>
    </font>
    <font>
      <sz val="20"/>
      <name val="HG丸ｺﾞｼｯｸM-PRO"/>
      <family val="3"/>
      <charset val="128"/>
    </font>
    <font>
      <sz val="6"/>
      <name val="ＭＳ Ｐゴシック"/>
      <family val="3"/>
      <charset val="128"/>
    </font>
    <font>
      <b/>
      <sz val="14"/>
      <color rgb="FFFF0000"/>
      <name val="ＭＳ 明朝"/>
      <family val="1"/>
      <charset val="128"/>
    </font>
    <font>
      <sz val="10.5"/>
      <color rgb="FF000000"/>
      <name val="ＭＳ 明朝"/>
      <family val="1"/>
      <charset val="128"/>
    </font>
    <font>
      <sz val="14"/>
      <color rgb="FFFF0000"/>
      <name val="ＭＳ 明朝"/>
      <family val="1"/>
      <charset val="128"/>
    </font>
    <font>
      <b/>
      <sz val="13"/>
      <color rgb="FFFF0000"/>
      <name val="ＭＳ 明朝"/>
      <family val="1"/>
      <charset val="128"/>
    </font>
    <font>
      <sz val="13"/>
      <color rgb="FF000000"/>
      <name val="ＭＳ 明朝"/>
      <family val="1"/>
      <charset val="128"/>
    </font>
    <font>
      <sz val="13"/>
      <color rgb="FFFF0000"/>
      <name val="ＭＳ 明朝"/>
      <family val="1"/>
      <charset val="128"/>
    </font>
    <font>
      <sz val="11"/>
      <color rgb="FFFF0000"/>
      <name val="ＭＳ 明朝"/>
      <family val="1"/>
      <charset val="128"/>
    </font>
    <font>
      <b/>
      <sz val="16"/>
      <color rgb="FFFF0000"/>
      <name val="ＭＳ 明朝"/>
      <family val="1"/>
      <charset val="128"/>
    </font>
    <font>
      <b/>
      <sz val="11"/>
      <color rgb="FFFF0000"/>
      <name val="HG丸ｺﾞｼｯｸM-PRO"/>
      <family val="3"/>
      <charset val="128"/>
    </font>
    <font>
      <b/>
      <sz val="11"/>
      <color rgb="FFFFFF00"/>
      <name val="ＭＳ 明朝"/>
      <family val="1"/>
      <charset val="128"/>
    </font>
    <font>
      <b/>
      <sz val="12"/>
      <color rgb="FFFF0000"/>
      <name val="ＭＳ 明朝"/>
      <family val="1"/>
      <charset val="128"/>
    </font>
    <font>
      <sz val="12"/>
      <color theme="1"/>
      <name val="ＭＳ 明朝"/>
      <family val="1"/>
      <charset val="128"/>
    </font>
    <font>
      <sz val="12"/>
      <color rgb="FF000000"/>
      <name val="ＭＳ 明朝"/>
      <family val="1"/>
      <charset val="128"/>
    </font>
    <font>
      <b/>
      <sz val="16"/>
      <color rgb="FF000000"/>
      <name val="ＭＳ ゴシック"/>
      <family val="3"/>
      <charset val="128"/>
    </font>
    <font>
      <u/>
      <sz val="11"/>
      <color theme="10"/>
      <name val="ＭＳ Ｐゴシック"/>
      <family val="2"/>
      <charset val="128"/>
      <scheme val="minor"/>
    </font>
    <font>
      <sz val="11"/>
      <color theme="10"/>
      <name val="ＭＳ Ｐゴシック"/>
      <family val="2"/>
      <charset val="128"/>
      <scheme val="minor"/>
    </font>
    <font>
      <b/>
      <u/>
      <sz val="12"/>
      <color rgb="FFFF0000"/>
      <name val="ＭＳ 明朝"/>
      <family val="1"/>
      <charset val="128"/>
    </font>
    <font>
      <b/>
      <sz val="11"/>
      <color rgb="FFFF0000"/>
      <name val="ＭＳ 明朝"/>
      <family val="1"/>
      <charset val="128"/>
    </font>
    <font>
      <b/>
      <sz val="12"/>
      <color theme="4"/>
      <name val="ＭＳ Ｐゴシック"/>
      <family val="3"/>
      <charset val="128"/>
      <scheme val="minor"/>
    </font>
    <font>
      <u/>
      <sz val="13"/>
      <color rgb="FFFF0000"/>
      <name val="ＭＳ 明朝"/>
      <family val="1"/>
      <charset val="128"/>
    </font>
    <font>
      <sz val="16"/>
      <color rgb="FFFF0000"/>
      <name val="ＭＳ ゴシック"/>
      <family val="3"/>
      <charset val="128"/>
    </font>
    <font>
      <sz val="13"/>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1"/>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theme="0" tint="-0.499984740745262"/>
      </left>
      <right/>
      <top style="hair">
        <color theme="0" tint="-0.499984740745262"/>
      </top>
      <bottom style="hair">
        <color theme="0" tint="-0.499984740745262"/>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auto="1"/>
      </left>
      <right style="thin">
        <color auto="1"/>
      </right>
      <top/>
      <bottom/>
      <diagonal/>
    </border>
    <border>
      <left style="hair">
        <color indexed="64"/>
      </left>
      <right style="hair">
        <color indexed="64"/>
      </right>
      <top style="hair">
        <color indexed="64"/>
      </top>
      <bottom style="hair">
        <color indexed="64"/>
      </bottom>
      <diagonal/>
    </border>
  </borders>
  <cellStyleXfs count="2">
    <xf numFmtId="0" fontId="0" fillId="0" borderId="0">
      <alignment vertical="center"/>
    </xf>
    <xf numFmtId="0" fontId="45" fillId="0" borderId="0" applyNumberFormat="0" applyFill="0" applyBorder="0" applyAlignment="0" applyProtection="0">
      <alignment vertical="center"/>
    </xf>
  </cellStyleXfs>
  <cellXfs count="493">
    <xf numFmtId="0" fontId="0" fillId="0" borderId="0" xfId="0">
      <alignment vertical="center"/>
    </xf>
    <xf numFmtId="0" fontId="2" fillId="0" borderId="0" xfId="0" applyFont="1">
      <alignment vertical="center"/>
    </xf>
    <xf numFmtId="0" fontId="2" fillId="0" borderId="12" xfId="0" applyFont="1" applyBorder="1">
      <alignment vertical="center"/>
    </xf>
    <xf numFmtId="0" fontId="2" fillId="0" borderId="4"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5" xfId="0" applyFont="1" applyBorder="1">
      <alignment vertical="center"/>
    </xf>
    <xf numFmtId="0" fontId="2" fillId="0" borderId="7" xfId="0" applyFont="1" applyBorder="1">
      <alignment vertical="center"/>
    </xf>
    <xf numFmtId="0" fontId="2" fillId="0" borderId="0" xfId="0" applyFont="1" applyBorder="1">
      <alignment vertical="center"/>
    </xf>
    <xf numFmtId="0" fontId="2" fillId="0" borderId="6" xfId="0" applyFont="1" applyBorder="1">
      <alignment vertical="center"/>
    </xf>
    <xf numFmtId="0" fontId="5" fillId="0" borderId="0" xfId="0" applyFont="1" applyBorder="1">
      <alignment vertical="center"/>
    </xf>
    <xf numFmtId="0" fontId="5" fillId="0" borderId="10" xfId="0" applyFont="1" applyBorder="1">
      <alignment vertical="center"/>
    </xf>
    <xf numFmtId="0" fontId="5" fillId="0" borderId="12" xfId="0" applyFont="1" applyBorder="1">
      <alignment vertical="center"/>
    </xf>
    <xf numFmtId="0" fontId="5" fillId="0" borderId="11" xfId="0" applyFont="1" applyBorder="1">
      <alignment vertical="center"/>
    </xf>
    <xf numFmtId="0" fontId="5" fillId="0" borderId="2" xfId="0" applyFont="1" applyBorder="1">
      <alignment vertical="center"/>
    </xf>
    <xf numFmtId="0" fontId="5" fillId="0" borderId="4" xfId="0" applyFont="1" applyBorder="1">
      <alignment vertical="center"/>
    </xf>
    <xf numFmtId="0" fontId="5" fillId="0" borderId="3" xfId="0" applyFont="1" applyBorder="1">
      <alignment vertical="center"/>
    </xf>
    <xf numFmtId="0" fontId="5" fillId="0" borderId="13" xfId="0" applyFont="1" applyBorder="1">
      <alignment vertical="center"/>
    </xf>
    <xf numFmtId="0" fontId="5" fillId="0" borderId="14" xfId="0" applyFont="1" applyBorder="1">
      <alignment vertical="center"/>
    </xf>
    <xf numFmtId="0" fontId="5" fillId="0" borderId="5" xfId="0" applyFont="1" applyBorder="1">
      <alignment vertical="center"/>
    </xf>
    <xf numFmtId="0" fontId="6" fillId="0" borderId="9" xfId="0" applyFont="1" applyBorder="1" applyAlignment="1">
      <alignment horizontal="center" vertical="center"/>
    </xf>
    <xf numFmtId="0" fontId="8" fillId="0" borderId="0" xfId="0" applyFont="1" applyBorder="1">
      <alignment vertical="center"/>
    </xf>
    <xf numFmtId="0" fontId="9" fillId="0" borderId="0" xfId="0" applyFont="1" applyBorder="1">
      <alignment vertical="center"/>
    </xf>
    <xf numFmtId="176" fontId="3" fillId="0" borderId="11" xfId="0" applyNumberFormat="1" applyFont="1" applyBorder="1" applyAlignment="1">
      <alignment horizontal="right" vertical="center"/>
    </xf>
    <xf numFmtId="176" fontId="3" fillId="0" borderId="10" xfId="0" applyNumberFormat="1" applyFont="1" applyBorder="1" applyAlignment="1">
      <alignment horizontal="right" vertical="center"/>
    </xf>
    <xf numFmtId="0" fontId="5" fillId="0" borderId="6" xfId="0" applyFont="1" applyBorder="1">
      <alignment vertical="center"/>
    </xf>
    <xf numFmtId="0" fontId="5" fillId="0" borderId="0" xfId="0" applyFont="1" applyBorder="1" applyAlignment="1">
      <alignment vertical="top"/>
    </xf>
    <xf numFmtId="0" fontId="5" fillId="0" borderId="0" xfId="0" applyFont="1" applyBorder="1" applyAlignment="1">
      <alignment vertical="center"/>
    </xf>
    <xf numFmtId="0" fontId="5" fillId="0" borderId="0" xfId="0" applyFont="1">
      <alignment vertical="center"/>
    </xf>
    <xf numFmtId="0" fontId="15" fillId="0" borderId="1" xfId="0" applyFont="1" applyBorder="1" applyAlignment="1">
      <alignment horizontal="center" vertical="center"/>
    </xf>
    <xf numFmtId="0" fontId="5" fillId="0" borderId="28" xfId="0" applyFont="1" applyBorder="1">
      <alignment vertical="center"/>
    </xf>
    <xf numFmtId="0" fontId="5" fillId="0" borderId="30" xfId="0" applyFont="1" applyBorder="1">
      <alignment vertical="center"/>
    </xf>
    <xf numFmtId="0" fontId="6" fillId="0" borderId="43" xfId="0" applyFont="1" applyBorder="1" applyAlignment="1">
      <alignment horizontal="center" vertical="center"/>
    </xf>
    <xf numFmtId="0" fontId="5" fillId="0" borderId="44" xfId="0" applyFont="1" applyBorder="1">
      <alignment vertical="center"/>
    </xf>
    <xf numFmtId="0" fontId="5" fillId="0" borderId="46" xfId="0" applyFont="1" applyBorder="1">
      <alignment vertical="center"/>
    </xf>
    <xf numFmtId="0" fontId="6" fillId="0" borderId="21" xfId="0" applyFont="1" applyBorder="1" applyAlignment="1">
      <alignment horizontal="center" vertical="center"/>
    </xf>
    <xf numFmtId="0" fontId="5" fillId="0" borderId="42" xfId="0" applyFont="1" applyBorder="1">
      <alignment vertical="center"/>
    </xf>
    <xf numFmtId="0" fontId="5" fillId="0" borderId="47" xfId="0" applyFont="1" applyBorder="1">
      <alignment vertical="center"/>
    </xf>
    <xf numFmtId="0" fontId="6" fillId="0" borderId="48" xfId="0" applyFont="1" applyBorder="1" applyAlignment="1">
      <alignment horizontal="center" vertical="center"/>
    </xf>
    <xf numFmtId="42" fontId="3" fillId="0" borderId="0" xfId="0" applyNumberFormat="1" applyFont="1" applyBorder="1" applyAlignment="1">
      <alignment vertical="center" shrinkToFit="1"/>
    </xf>
    <xf numFmtId="0" fontId="5" fillId="0" borderId="0" xfId="0" applyFont="1" applyBorder="1" applyAlignment="1">
      <alignment horizontal="right" vertical="center"/>
    </xf>
    <xf numFmtId="176" fontId="3" fillId="0" borderId="0" xfId="0" applyNumberFormat="1" applyFont="1" applyBorder="1" applyAlignment="1">
      <alignment horizontal="right" vertical="center"/>
    </xf>
    <xf numFmtId="42" fontId="12" fillId="0" borderId="0" xfId="0" applyNumberFormat="1" applyFont="1" applyBorder="1">
      <alignment vertical="center"/>
    </xf>
    <xf numFmtId="0" fontId="5" fillId="0" borderId="12" xfId="0" applyFont="1" applyBorder="1" applyAlignment="1">
      <alignment horizontal="distributed" vertical="center"/>
    </xf>
    <xf numFmtId="0" fontId="4" fillId="0" borderId="10" xfId="0" applyFont="1" applyBorder="1" applyAlignment="1">
      <alignment horizontal="right" vertical="center"/>
    </xf>
    <xf numFmtId="0" fontId="4" fillId="0" borderId="11" xfId="0" applyFont="1" applyBorder="1" applyAlignment="1">
      <alignment horizontal="right" vertical="center"/>
    </xf>
    <xf numFmtId="0" fontId="21" fillId="0" borderId="0" xfId="0" applyFont="1">
      <alignment vertical="center"/>
    </xf>
    <xf numFmtId="176" fontId="11" fillId="0" borderId="11" xfId="0" applyNumberFormat="1" applyFont="1" applyBorder="1" applyAlignment="1">
      <alignment horizontal="left" vertical="center"/>
    </xf>
    <xf numFmtId="0" fontId="27" fillId="0" borderId="8" xfId="0" applyFont="1" applyBorder="1" applyAlignment="1">
      <alignment horizontal="center" vertical="center"/>
    </xf>
    <xf numFmtId="0" fontId="7" fillId="0" borderId="0" xfId="0" applyFont="1" applyBorder="1">
      <alignment vertical="center"/>
    </xf>
    <xf numFmtId="0" fontId="5" fillId="0" borderId="11" xfId="0" applyFont="1" applyBorder="1" applyAlignment="1">
      <alignment horizontal="distributed" vertical="center"/>
    </xf>
    <xf numFmtId="0" fontId="5" fillId="0" borderId="0" xfId="0" applyFont="1" applyBorder="1" applyAlignment="1">
      <alignment horizontal="distributed" vertical="center"/>
    </xf>
    <xf numFmtId="0" fontId="5" fillId="0" borderId="11" xfId="0" applyFont="1" applyBorder="1" applyAlignment="1">
      <alignment horizontal="right" vertical="center"/>
    </xf>
    <xf numFmtId="0" fontId="5" fillId="0" borderId="0" xfId="0" applyFont="1" applyBorder="1" applyProtection="1">
      <alignment vertical="center"/>
    </xf>
    <xf numFmtId="0" fontId="2" fillId="0" borderId="0" xfId="0" applyFont="1" applyBorder="1" applyProtection="1">
      <alignment vertical="center"/>
    </xf>
    <xf numFmtId="0" fontId="2" fillId="0" borderId="0" xfId="0" applyFont="1" applyProtection="1">
      <alignment vertical="center"/>
    </xf>
    <xf numFmtId="0" fontId="39" fillId="0" borderId="0" xfId="0" applyFont="1" applyAlignment="1" applyProtection="1"/>
    <xf numFmtId="0" fontId="20" fillId="0" borderId="0" xfId="0" applyFont="1" applyAlignment="1" applyProtection="1"/>
    <xf numFmtId="0" fontId="21" fillId="0" borderId="1" xfId="0" applyFont="1" applyBorder="1" applyAlignment="1" applyProtection="1">
      <alignment horizontal="center" vertical="center" shrinkToFit="1"/>
    </xf>
    <xf numFmtId="0" fontId="21" fillId="0" borderId="50" xfId="0" applyFont="1" applyBorder="1" applyAlignment="1" applyProtection="1">
      <alignment horizontal="center" vertical="center" shrinkToFit="1"/>
    </xf>
    <xf numFmtId="0" fontId="21" fillId="0" borderId="51" xfId="0" applyFont="1" applyBorder="1" applyAlignment="1" applyProtection="1">
      <alignment horizontal="center" vertical="center" shrinkToFit="1"/>
    </xf>
    <xf numFmtId="0" fontId="21" fillId="0" borderId="52" xfId="0" applyFont="1" applyBorder="1" applyAlignment="1" applyProtection="1">
      <alignment horizontal="center" vertical="center" shrinkToFit="1"/>
    </xf>
    <xf numFmtId="0" fontId="39" fillId="0" borderId="0" xfId="0" applyFont="1" applyAlignment="1" applyProtection="1">
      <alignment vertical="center"/>
    </xf>
    <xf numFmtId="0" fontId="20" fillId="0" borderId="0" xfId="0" applyFont="1" applyAlignment="1" applyProtection="1">
      <alignment vertical="center"/>
    </xf>
    <xf numFmtId="0" fontId="24" fillId="0" borderId="1" xfId="0" applyFont="1" applyBorder="1" applyAlignment="1" applyProtection="1">
      <alignment horizontal="center" vertical="center" shrinkToFit="1"/>
    </xf>
    <xf numFmtId="0" fontId="24" fillId="2" borderId="10" xfId="0" applyFont="1" applyFill="1" applyBorder="1" applyAlignment="1" applyProtection="1">
      <alignment horizontal="center" vertical="center" shrinkToFit="1"/>
    </xf>
    <xf numFmtId="0" fontId="24" fillId="2" borderId="12" xfId="0" applyFont="1" applyFill="1" applyBorder="1" applyAlignment="1" applyProtection="1">
      <alignment horizontal="center" vertical="center" shrinkToFit="1"/>
    </xf>
    <xf numFmtId="42" fontId="24" fillId="0" borderId="1" xfId="0" applyNumberFormat="1" applyFont="1" applyBorder="1" applyAlignment="1" applyProtection="1">
      <alignment vertical="center" shrinkToFit="1"/>
    </xf>
    <xf numFmtId="0" fontId="25" fillId="0" borderId="1" xfId="0" applyFont="1" applyBorder="1" applyAlignment="1" applyProtection="1">
      <alignment horizontal="center" vertical="center"/>
    </xf>
    <xf numFmtId="0" fontId="25" fillId="0" borderId="1" xfId="0" applyFont="1" applyBorder="1" applyAlignment="1" applyProtection="1">
      <alignment horizontal="center" vertical="center" shrinkToFit="1"/>
    </xf>
    <xf numFmtId="42" fontId="24" fillId="0" borderId="1" xfId="0" applyNumberFormat="1" applyFont="1" applyBorder="1" applyAlignment="1" applyProtection="1">
      <alignment horizontal="left" vertical="center" shrinkToFit="1"/>
    </xf>
    <xf numFmtId="0" fontId="24" fillId="0" borderId="50" xfId="0" applyFont="1" applyBorder="1" applyAlignment="1" applyProtection="1">
      <alignment horizontal="center" vertical="center" shrinkToFit="1"/>
    </xf>
    <xf numFmtId="0" fontId="24" fillId="0" borderId="51" xfId="0" applyFont="1" applyBorder="1" applyAlignment="1" applyProtection="1">
      <alignment horizontal="center" vertical="center" shrinkToFit="1"/>
    </xf>
    <xf numFmtId="0" fontId="24" fillId="0" borderId="51" xfId="0" applyFont="1" applyBorder="1" applyAlignment="1" applyProtection="1">
      <alignment vertical="center" shrinkToFit="1"/>
    </xf>
    <xf numFmtId="0" fontId="24" fillId="0" borderId="52" xfId="0" applyFont="1" applyBorder="1" applyAlignment="1" applyProtection="1">
      <alignment vertical="center" shrinkToFit="1"/>
    </xf>
    <xf numFmtId="0" fontId="24" fillId="0" borderId="1" xfId="0" applyFont="1" applyBorder="1" applyAlignment="1" applyProtection="1">
      <alignment vertical="center" shrinkToFit="1"/>
    </xf>
    <xf numFmtId="0" fontId="5" fillId="0" borderId="10" xfId="0" applyFont="1" applyBorder="1" applyProtection="1">
      <alignment vertical="center"/>
    </xf>
    <xf numFmtId="0" fontId="5" fillId="0" borderId="12" xfId="0" applyFont="1" applyBorder="1" applyProtection="1">
      <alignment vertical="center"/>
    </xf>
    <xf numFmtId="0" fontId="40" fillId="0" borderId="0" xfId="0" applyFont="1" applyProtection="1">
      <alignment vertical="center"/>
    </xf>
    <xf numFmtId="0" fontId="21" fillId="0" borderId="57" xfId="0" applyFont="1" applyBorder="1" applyAlignment="1" applyProtection="1">
      <alignment horizontal="center" vertical="center" shrinkToFit="1"/>
    </xf>
    <xf numFmtId="0" fontId="21" fillId="0" borderId="57" xfId="0" applyFont="1" applyBorder="1" applyProtection="1">
      <alignment vertical="center"/>
    </xf>
    <xf numFmtId="0" fontId="21" fillId="0" borderId="57" xfId="0" applyFont="1" applyBorder="1" applyAlignment="1" applyProtection="1">
      <alignment horizontal="center" vertical="center"/>
    </xf>
    <xf numFmtId="0" fontId="21" fillId="0" borderId="54" xfId="0" applyFont="1" applyBorder="1" applyProtection="1">
      <alignment vertical="center"/>
    </xf>
    <xf numFmtId="0" fontId="21" fillId="0" borderId="55" xfId="0" applyFont="1" applyBorder="1" applyProtection="1">
      <alignment vertical="center"/>
    </xf>
    <xf numFmtId="0" fontId="2" fillId="0" borderId="0" xfId="0" applyFont="1" applyAlignment="1" applyProtection="1">
      <alignment horizontal="center" vertical="center"/>
    </xf>
    <xf numFmtId="0" fontId="22" fillId="0" borderId="0" xfId="0" applyFont="1" applyProtection="1">
      <alignment vertical="center"/>
    </xf>
    <xf numFmtId="0" fontId="5" fillId="0" borderId="2" xfId="0" applyFont="1" applyBorder="1" applyProtection="1">
      <alignment vertical="center"/>
    </xf>
    <xf numFmtId="0" fontId="5" fillId="0" borderId="3" xfId="0" applyFont="1" applyBorder="1" applyProtection="1">
      <alignment vertical="center"/>
    </xf>
    <xf numFmtId="0" fontId="23" fillId="0" borderId="0" xfId="0" applyFont="1" applyProtection="1">
      <alignment vertical="center"/>
    </xf>
    <xf numFmtId="0" fontId="22" fillId="0" borderId="49" xfId="0" applyFont="1" applyBorder="1" applyAlignment="1" applyProtection="1">
      <alignment horizontal="left" vertical="center"/>
    </xf>
    <xf numFmtId="0" fontId="22" fillId="0" borderId="49" xfId="0" applyFont="1" applyBorder="1" applyAlignment="1" applyProtection="1">
      <alignment horizontal="left" vertical="center" shrinkToFit="1"/>
    </xf>
    <xf numFmtId="0" fontId="22" fillId="0" borderId="53" xfId="0" applyFont="1" applyBorder="1" applyAlignment="1" applyProtection="1">
      <alignment horizontal="left" vertical="center" shrinkToFit="1"/>
    </xf>
    <xf numFmtId="0" fontId="5" fillId="0" borderId="13" xfId="0" applyFont="1" applyBorder="1" applyProtection="1">
      <alignment vertical="center"/>
    </xf>
    <xf numFmtId="0" fontId="5" fillId="0" borderId="4" xfId="0" applyFont="1" applyBorder="1" applyProtection="1">
      <alignment vertical="center"/>
    </xf>
    <xf numFmtId="0" fontId="27" fillId="0" borderId="8" xfId="0" applyFont="1" applyBorder="1" applyAlignment="1" applyProtection="1">
      <alignment horizontal="center" vertical="center"/>
    </xf>
    <xf numFmtId="0" fontId="27" fillId="0" borderId="9" xfId="0" applyFont="1" applyBorder="1" applyAlignment="1" applyProtection="1">
      <alignment horizontal="center" vertical="center"/>
    </xf>
    <xf numFmtId="0" fontId="5" fillId="0" borderId="28" xfId="0" applyFont="1" applyBorder="1" applyProtection="1">
      <alignment vertical="center"/>
    </xf>
    <xf numFmtId="0" fontId="5" fillId="0" borderId="30" xfId="0" applyFont="1" applyBorder="1" applyProtection="1">
      <alignment vertical="center"/>
    </xf>
    <xf numFmtId="0" fontId="5" fillId="0" borderId="44" xfId="0" applyFont="1" applyBorder="1" applyProtection="1">
      <alignment vertical="center"/>
    </xf>
    <xf numFmtId="0" fontId="5" fillId="0" borderId="46" xfId="0" applyFont="1" applyBorder="1" applyProtection="1">
      <alignment vertical="center"/>
    </xf>
    <xf numFmtId="0" fontId="2" fillId="0" borderId="0" xfId="0" applyFont="1" applyBorder="1" applyAlignment="1" applyProtection="1">
      <alignment horizontal="center" vertical="center"/>
    </xf>
    <xf numFmtId="0" fontId="2" fillId="0" borderId="0" xfId="0" applyFont="1" applyBorder="1" applyAlignment="1" applyProtection="1">
      <alignment vertical="center" shrinkToFit="1"/>
    </xf>
    <xf numFmtId="0" fontId="2" fillId="0" borderId="0" xfId="0" applyFont="1" applyAlignment="1" applyProtection="1">
      <alignment vertical="center" shrinkToFit="1"/>
    </xf>
    <xf numFmtId="0" fontId="5" fillId="0" borderId="42" xfId="0" applyFont="1" applyBorder="1" applyProtection="1">
      <alignment vertical="center"/>
    </xf>
    <xf numFmtId="0" fontId="5" fillId="0" borderId="47" xfId="0" applyFont="1" applyBorder="1" applyProtection="1">
      <alignment vertical="center"/>
    </xf>
    <xf numFmtId="0" fontId="5" fillId="0" borderId="11" xfId="0" applyFont="1" applyBorder="1" applyProtection="1">
      <alignment vertical="center"/>
    </xf>
    <xf numFmtId="0" fontId="7" fillId="0" borderId="0" xfId="0" applyFont="1" applyBorder="1" applyProtection="1">
      <alignment vertical="center"/>
    </xf>
    <xf numFmtId="0" fontId="8" fillId="0" borderId="0" xfId="0" applyFont="1" applyBorder="1" applyProtection="1">
      <alignment vertical="center"/>
    </xf>
    <xf numFmtId="0" fontId="9" fillId="0" borderId="0" xfId="0" applyFont="1" applyBorder="1" applyProtection="1">
      <alignment vertical="center"/>
    </xf>
    <xf numFmtId="0" fontId="40" fillId="0" borderId="0" xfId="0" applyFont="1" applyBorder="1" applyProtection="1">
      <alignment vertical="center"/>
    </xf>
    <xf numFmtId="0" fontId="2" fillId="0" borderId="14" xfId="0" applyFont="1" applyBorder="1" applyProtection="1">
      <alignment vertical="center"/>
    </xf>
    <xf numFmtId="0" fontId="2" fillId="0" borderId="13" xfId="0" applyFont="1" applyBorder="1" applyProtection="1">
      <alignment vertical="center"/>
    </xf>
    <xf numFmtId="0" fontId="2" fillId="0" borderId="5" xfId="0" applyFont="1" applyBorder="1" applyProtection="1">
      <alignment vertical="center"/>
    </xf>
    <xf numFmtId="0" fontId="2" fillId="0" borderId="6" xfId="0" applyFont="1" applyBorder="1" applyProtection="1">
      <alignment vertical="center"/>
    </xf>
    <xf numFmtId="0" fontId="2" fillId="0" borderId="7" xfId="0" applyFont="1" applyBorder="1" applyProtection="1">
      <alignment vertical="center"/>
    </xf>
    <xf numFmtId="0" fontId="5" fillId="0" borderId="14" xfId="0" applyFont="1" applyBorder="1" applyProtection="1">
      <alignment vertical="center"/>
    </xf>
    <xf numFmtId="0" fontId="5" fillId="0" borderId="11" xfId="0" applyFont="1" applyBorder="1" applyAlignment="1" applyProtection="1">
      <alignment horizontal="distributed" vertical="center"/>
    </xf>
    <xf numFmtId="0" fontId="2" fillId="0" borderId="12" xfId="0" applyFont="1" applyBorder="1" applyProtection="1">
      <alignment vertical="center"/>
    </xf>
    <xf numFmtId="42" fontId="3" fillId="0" borderId="0" xfId="0" applyNumberFormat="1" applyFont="1" applyBorder="1" applyAlignment="1" applyProtection="1">
      <alignment vertical="center" shrinkToFit="1"/>
    </xf>
    <xf numFmtId="0" fontId="5" fillId="0" borderId="0" xfId="0" applyFont="1" applyBorder="1" applyAlignment="1" applyProtection="1">
      <alignment horizontal="right" vertical="center"/>
    </xf>
    <xf numFmtId="176" fontId="3" fillId="0" borderId="0" xfId="0" applyNumberFormat="1" applyFont="1" applyBorder="1" applyAlignment="1" applyProtection="1">
      <alignment horizontal="right" vertical="center"/>
    </xf>
    <xf numFmtId="0" fontId="5" fillId="0" borderId="0" xfId="0" applyFont="1" applyBorder="1" applyAlignment="1" applyProtection="1">
      <alignment horizontal="distributed" vertical="center"/>
    </xf>
    <xf numFmtId="42" fontId="12" fillId="0" borderId="0" xfId="0" applyNumberFormat="1" applyFont="1" applyBorder="1" applyProtection="1">
      <alignment vertical="center"/>
    </xf>
    <xf numFmtId="0" fontId="5" fillId="0" borderId="11" xfId="0" applyFont="1" applyBorder="1" applyAlignment="1" applyProtection="1">
      <alignment horizontal="right" vertical="center"/>
    </xf>
    <xf numFmtId="176" fontId="11" fillId="0" borderId="11" xfId="0" applyNumberFormat="1" applyFont="1" applyBorder="1" applyAlignment="1" applyProtection="1">
      <alignment horizontal="left" vertical="center"/>
    </xf>
    <xf numFmtId="0" fontId="5" fillId="0" borderId="12" xfId="0" applyFont="1" applyBorder="1" applyAlignment="1" applyProtection="1">
      <alignment horizontal="distributed" vertical="center"/>
    </xf>
    <xf numFmtId="0" fontId="5" fillId="0" borderId="0" xfId="0" applyFont="1" applyProtection="1">
      <alignment vertical="center"/>
    </xf>
    <xf numFmtId="0" fontId="2" fillId="0" borderId="4" xfId="0" applyFont="1" applyBorder="1" applyProtection="1">
      <alignment vertical="center"/>
    </xf>
    <xf numFmtId="0" fontId="5" fillId="0" borderId="0" xfId="0" applyFont="1" applyBorder="1" applyAlignment="1" applyProtection="1">
      <alignment vertical="top"/>
    </xf>
    <xf numFmtId="0" fontId="5" fillId="0" borderId="0" xfId="0" applyFont="1" applyBorder="1" applyAlignment="1" applyProtection="1">
      <alignment vertical="center"/>
    </xf>
    <xf numFmtId="0" fontId="5" fillId="0" borderId="5" xfId="0" applyFont="1" applyBorder="1" applyProtection="1">
      <alignment vertical="center"/>
    </xf>
    <xf numFmtId="0" fontId="5" fillId="0" borderId="6" xfId="0" applyFont="1" applyBorder="1" applyProtection="1">
      <alignment vertical="center"/>
    </xf>
    <xf numFmtId="0" fontId="21" fillId="0" borderId="0" xfId="0" applyFont="1" applyProtection="1">
      <alignment vertical="center"/>
    </xf>
    <xf numFmtId="0" fontId="2" fillId="0" borderId="1" xfId="0" applyFont="1" applyBorder="1" applyProtection="1">
      <alignment vertical="center"/>
      <protection locked="0"/>
    </xf>
    <xf numFmtId="0" fontId="5" fillId="0" borderId="12" xfId="0" applyFont="1" applyFill="1" applyBorder="1" applyProtection="1">
      <alignment vertical="center"/>
      <protection locked="0"/>
    </xf>
    <xf numFmtId="0" fontId="6" fillId="0" borderId="43" xfId="0" applyFont="1" applyFill="1" applyBorder="1" applyAlignment="1" applyProtection="1">
      <alignment horizontal="center" vertical="center"/>
      <protection locked="0"/>
    </xf>
    <xf numFmtId="0" fontId="6" fillId="0" borderId="21" xfId="0" applyFont="1" applyFill="1" applyBorder="1" applyAlignment="1" applyProtection="1">
      <alignment horizontal="center" vertical="center"/>
      <protection locked="0"/>
    </xf>
    <xf numFmtId="0" fontId="6" fillId="0" borderId="48"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protection locked="0"/>
    </xf>
    <xf numFmtId="176" fontId="3" fillId="0" borderId="11" xfId="0" applyNumberFormat="1" applyFont="1" applyFill="1" applyBorder="1" applyAlignment="1" applyProtection="1">
      <alignment horizontal="right" vertical="center"/>
      <protection locked="0"/>
    </xf>
    <xf numFmtId="176" fontId="3" fillId="0" borderId="10" xfId="0" applyNumberFormat="1" applyFont="1" applyFill="1" applyBorder="1" applyAlignment="1" applyProtection="1">
      <alignment horizontal="right" vertical="center"/>
      <protection locked="0"/>
    </xf>
    <xf numFmtId="0" fontId="4" fillId="0" borderId="10" xfId="0" applyFont="1" applyFill="1" applyBorder="1" applyAlignment="1" applyProtection="1">
      <alignment horizontal="right" vertical="center"/>
      <protection locked="0"/>
    </xf>
    <xf numFmtId="0" fontId="4" fillId="0" borderId="11" xfId="0" applyFont="1" applyFill="1" applyBorder="1" applyAlignment="1" applyProtection="1">
      <alignment horizontal="right" vertical="center"/>
      <protection locked="0"/>
    </xf>
    <xf numFmtId="0" fontId="49" fillId="0" borderId="0" xfId="1" applyFont="1" applyProtection="1">
      <alignment vertical="center"/>
      <protection locked="0"/>
    </xf>
    <xf numFmtId="0" fontId="28" fillId="0" borderId="2" xfId="0" applyFont="1" applyBorder="1" applyProtection="1">
      <alignment vertical="center"/>
    </xf>
    <xf numFmtId="0" fontId="28" fillId="0" borderId="3" xfId="0" applyFont="1" applyBorder="1" applyProtection="1">
      <alignment vertical="center"/>
    </xf>
    <xf numFmtId="0" fontId="28" fillId="0" borderId="4" xfId="0" applyFont="1" applyBorder="1" applyProtection="1">
      <alignment vertical="center"/>
    </xf>
    <xf numFmtId="0" fontId="6" fillId="0" borderId="5" xfId="0" applyFont="1" applyBorder="1" applyAlignment="1" applyProtection="1">
      <alignment horizontal="center"/>
    </xf>
    <xf numFmtId="0" fontId="6" fillId="0" borderId="6" xfId="0" applyFont="1" applyBorder="1" applyAlignment="1" applyProtection="1">
      <alignment horizontal="center"/>
    </xf>
    <xf numFmtId="0" fontId="6" fillId="0" borderId="7" xfId="0" applyFont="1" applyBorder="1" applyAlignment="1" applyProtection="1">
      <alignment horizontal="center"/>
    </xf>
    <xf numFmtId="0" fontId="2" fillId="0" borderId="0" xfId="0" quotePrefix="1" applyFont="1" applyAlignment="1" applyProtection="1">
      <alignment horizontal="right" vertical="center"/>
    </xf>
    <xf numFmtId="0" fontId="2" fillId="0" borderId="0" xfId="0" applyFont="1" applyAlignment="1" applyProtection="1">
      <alignment horizontal="distributed" vertical="center"/>
    </xf>
    <xf numFmtId="0" fontId="2" fillId="0" borderId="0" xfId="0" applyFont="1" applyAlignment="1" applyProtection="1">
      <alignment horizontal="right" vertical="center"/>
    </xf>
    <xf numFmtId="0" fontId="28" fillId="0" borderId="0" xfId="0" applyFont="1" applyProtection="1">
      <alignment vertical="center"/>
    </xf>
    <xf numFmtId="0" fontId="28" fillId="0" borderId="0" xfId="0" quotePrefix="1" applyFont="1" applyAlignment="1" applyProtection="1">
      <alignment horizontal="right" vertical="center"/>
    </xf>
    <xf numFmtId="0" fontId="28" fillId="0" borderId="0" xfId="0" applyFont="1" applyAlignment="1" applyProtection="1">
      <alignment horizontal="distributed" vertical="center"/>
    </xf>
    <xf numFmtId="0" fontId="43" fillId="0" borderId="0" xfId="0" applyFont="1" applyBorder="1" applyAlignment="1" applyProtection="1">
      <alignment horizontal="center" vertical="center"/>
    </xf>
    <xf numFmtId="0" fontId="43" fillId="0" borderId="0" xfId="0" applyFont="1" applyBorder="1" applyProtection="1">
      <alignment vertical="center"/>
    </xf>
    <xf numFmtId="0" fontId="28" fillId="0" borderId="0" xfId="0" applyFont="1" applyBorder="1" applyAlignment="1" applyProtection="1">
      <alignment horizontal="center" vertical="center"/>
    </xf>
    <xf numFmtId="0" fontId="28" fillId="0" borderId="0" xfId="0" applyFont="1" applyBorder="1" applyProtection="1">
      <alignment vertical="center"/>
    </xf>
    <xf numFmtId="0" fontId="28" fillId="0" borderId="0" xfId="0" applyFont="1" applyAlignment="1" applyProtection="1">
      <alignment horizontal="center" vertical="center"/>
    </xf>
    <xf numFmtId="0" fontId="28" fillId="0" borderId="0" xfId="0" applyFont="1" applyAlignment="1" applyProtection="1">
      <alignment horizontal="left" vertical="center"/>
    </xf>
    <xf numFmtId="0" fontId="28" fillId="0" borderId="0" xfId="0" applyFont="1" applyAlignment="1" applyProtection="1">
      <alignment horizontal="center" vertical="top" wrapText="1"/>
    </xf>
    <xf numFmtId="0" fontId="32" fillId="0" borderId="0" xfId="0" applyFont="1" applyAlignment="1" applyProtection="1">
      <alignment vertical="top" wrapText="1"/>
    </xf>
    <xf numFmtId="0" fontId="4" fillId="0" borderId="0" xfId="0" applyFont="1" applyAlignment="1" applyProtection="1">
      <alignment horizontal="left" vertical="center"/>
    </xf>
    <xf numFmtId="0" fontId="42" fillId="0" borderId="0" xfId="0" applyFont="1" applyProtection="1">
      <alignment vertical="center"/>
    </xf>
    <xf numFmtId="0" fontId="42" fillId="0" borderId="0" xfId="0" quotePrefix="1" applyFont="1" applyAlignment="1" applyProtection="1">
      <alignment horizontal="right" vertical="center"/>
    </xf>
    <xf numFmtId="0" fontId="42" fillId="0" borderId="0" xfId="0" applyFont="1" applyAlignment="1" applyProtection="1">
      <alignment horizontal="distributed" vertical="center"/>
    </xf>
    <xf numFmtId="0" fontId="43" fillId="0" borderId="0" xfId="0" applyFont="1" applyProtection="1">
      <alignment vertical="center"/>
    </xf>
    <xf numFmtId="0" fontId="43" fillId="0" borderId="0" xfId="0" applyFont="1" applyBorder="1" applyAlignment="1" applyProtection="1">
      <alignment vertical="distributed" wrapText="1"/>
    </xf>
    <xf numFmtId="0" fontId="45" fillId="0" borderId="0" xfId="1" applyProtection="1">
      <alignment vertical="center"/>
    </xf>
    <xf numFmtId="0" fontId="2" fillId="0" borderId="0" xfId="0" applyFont="1" applyAlignment="1" applyProtection="1">
      <alignment vertical="distributed" wrapText="1"/>
    </xf>
    <xf numFmtId="0" fontId="4" fillId="0" borderId="0" xfId="0" applyFont="1" applyProtection="1">
      <alignment vertical="center"/>
    </xf>
    <xf numFmtId="0" fontId="2" fillId="0" borderId="2" xfId="0" applyFont="1" applyBorder="1" applyProtection="1">
      <alignment vertical="center"/>
    </xf>
    <xf numFmtId="0" fontId="2" fillId="0" borderId="3" xfId="0" applyFont="1" applyBorder="1" applyProtection="1">
      <alignment vertical="center"/>
    </xf>
    <xf numFmtId="0" fontId="31" fillId="0" borderId="0" xfId="0" applyFont="1" applyBorder="1" applyAlignment="1" applyProtection="1">
      <alignment horizontal="center" vertical="center"/>
    </xf>
    <xf numFmtId="0" fontId="17" fillId="0" borderId="0" xfId="0" applyFont="1" applyProtection="1">
      <alignment vertical="center"/>
    </xf>
    <xf numFmtId="0" fontId="35" fillId="0" borderId="0" xfId="0" applyFont="1" applyBorder="1" applyProtection="1">
      <alignment vertical="center"/>
    </xf>
    <xf numFmtId="0" fontId="35" fillId="0" borderId="0" xfId="0" applyFont="1" applyProtection="1">
      <alignment vertical="center"/>
    </xf>
    <xf numFmtId="0" fontId="35" fillId="0" borderId="2" xfId="0" applyFont="1" applyBorder="1" applyProtection="1">
      <alignment vertical="center"/>
    </xf>
    <xf numFmtId="0" fontId="35" fillId="0" borderId="3" xfId="0" applyFont="1" applyBorder="1" applyProtection="1">
      <alignment vertical="center"/>
    </xf>
    <xf numFmtId="0" fontId="35" fillId="0" borderId="4" xfId="0" applyFont="1" applyBorder="1" applyProtection="1">
      <alignment vertical="center"/>
    </xf>
    <xf numFmtId="0" fontId="35" fillId="0" borderId="13" xfId="0" applyFont="1" applyBorder="1" applyProtection="1">
      <alignment vertical="center"/>
    </xf>
    <xf numFmtId="0" fontId="35" fillId="0" borderId="14" xfId="0" applyFont="1" applyBorder="1" applyProtection="1">
      <alignment vertical="center"/>
    </xf>
    <xf numFmtId="0" fontId="35" fillId="0" borderId="13" xfId="0" applyFont="1" applyBorder="1" applyAlignment="1" applyProtection="1">
      <alignment horizontal="right" vertical="center"/>
    </xf>
    <xf numFmtId="0" fontId="35" fillId="0" borderId="5" xfId="0" applyFont="1" applyBorder="1" applyProtection="1">
      <alignment vertical="center"/>
    </xf>
    <xf numFmtId="0" fontId="35" fillId="0" borderId="6" xfId="0" applyFont="1" applyBorder="1" applyProtection="1">
      <alignment vertical="center"/>
    </xf>
    <xf numFmtId="0" fontId="35" fillId="0" borderId="7" xfId="0" applyFont="1" applyBorder="1" applyProtection="1">
      <alignment vertical="center"/>
    </xf>
    <xf numFmtId="0" fontId="18" fillId="0" borderId="2" xfId="0" applyFont="1" applyBorder="1" applyProtection="1">
      <alignment vertical="center"/>
    </xf>
    <xf numFmtId="0" fontId="17" fillId="0" borderId="3" xfId="0" applyFont="1" applyBorder="1" applyProtection="1">
      <alignment vertical="center"/>
    </xf>
    <xf numFmtId="0" fontId="17" fillId="0" borderId="4" xfId="0" applyFont="1" applyBorder="1" applyProtection="1">
      <alignment vertical="center"/>
    </xf>
    <xf numFmtId="0" fontId="17" fillId="0" borderId="13" xfId="0" applyFont="1" applyBorder="1" applyProtection="1">
      <alignment vertical="center"/>
    </xf>
    <xf numFmtId="0" fontId="17" fillId="0" borderId="0" xfId="0" applyFont="1" applyBorder="1" applyProtection="1">
      <alignment vertical="center"/>
    </xf>
    <xf numFmtId="0" fontId="17" fillId="0" borderId="14" xfId="0" applyFont="1" applyBorder="1" applyProtection="1">
      <alignment vertical="center"/>
    </xf>
    <xf numFmtId="0" fontId="17" fillId="0" borderId="13" xfId="0" applyFont="1" applyBorder="1" applyAlignment="1" applyProtection="1">
      <alignment horizontal="right" vertical="center"/>
    </xf>
    <xf numFmtId="0" fontId="35" fillId="0" borderId="13" xfId="0" applyFont="1" applyBorder="1" applyAlignment="1" applyProtection="1">
      <alignment horizontal="right" vertical="top"/>
    </xf>
    <xf numFmtId="0" fontId="17" fillId="0" borderId="5" xfId="0" applyFont="1" applyBorder="1" applyProtection="1">
      <alignment vertical="center"/>
    </xf>
    <xf numFmtId="0" fontId="17" fillId="0" borderId="6" xfId="0" applyFont="1" applyBorder="1" applyProtection="1">
      <alignment vertical="center"/>
    </xf>
    <xf numFmtId="0" fontId="17" fillId="0" borderId="7" xfId="0" applyFont="1" applyBorder="1" applyProtection="1">
      <alignment vertical="center"/>
    </xf>
    <xf numFmtId="0" fontId="17" fillId="0" borderId="13" xfId="0" applyFont="1" applyBorder="1" applyAlignment="1" applyProtection="1">
      <alignment horizontal="right" vertical="top"/>
    </xf>
    <xf numFmtId="0" fontId="2" fillId="0" borderId="0" xfId="0" applyFont="1" applyProtection="1">
      <alignment vertical="center"/>
      <protection locked="0"/>
    </xf>
    <xf numFmtId="0" fontId="42" fillId="0" borderId="0" xfId="0" applyFont="1" applyProtection="1">
      <alignment vertical="center"/>
      <protection locked="0"/>
    </xf>
    <xf numFmtId="0" fontId="48" fillId="0" borderId="0" xfId="0" applyFont="1" applyAlignment="1" applyProtection="1">
      <alignment horizontal="left" vertical="center"/>
    </xf>
    <xf numFmtId="0" fontId="48" fillId="0" borderId="0" xfId="0" applyFont="1" applyProtection="1">
      <alignment vertical="center"/>
    </xf>
    <xf numFmtId="0" fontId="33" fillId="0" borderId="0" xfId="0" applyFont="1" applyBorder="1" applyAlignment="1" applyProtection="1">
      <alignment horizontal="right" vertical="top"/>
    </xf>
    <xf numFmtId="0" fontId="36" fillId="0" borderId="0" xfId="0" applyFont="1" applyBorder="1" applyProtection="1">
      <alignment vertical="center"/>
    </xf>
    <xf numFmtId="0" fontId="37" fillId="0" borderId="0" xfId="0" applyFont="1" applyBorder="1" applyProtection="1">
      <alignment vertical="center"/>
    </xf>
    <xf numFmtId="0" fontId="38" fillId="0" borderId="0" xfId="0" applyFont="1" applyBorder="1" applyAlignment="1" applyProtection="1">
      <alignment vertical="center"/>
    </xf>
    <xf numFmtId="0" fontId="36" fillId="0" borderId="0" xfId="0" applyFont="1" applyBorder="1" applyAlignment="1" applyProtection="1">
      <alignment horizontal="right" vertical="center"/>
    </xf>
    <xf numFmtId="0" fontId="50" fillId="0" borderId="0" xfId="0" applyFont="1" applyBorder="1" applyAlignment="1" applyProtection="1">
      <alignment vertical="center"/>
    </xf>
    <xf numFmtId="0" fontId="36" fillId="0" borderId="0" xfId="0" applyFont="1" applyBorder="1" applyAlignment="1" applyProtection="1">
      <alignment horizontal="right" vertical="top"/>
    </xf>
    <xf numFmtId="0" fontId="36" fillId="0" borderId="0" xfId="0" applyFont="1" applyBorder="1" applyAlignment="1" applyProtection="1">
      <alignment vertical="top"/>
    </xf>
    <xf numFmtId="0" fontId="34" fillId="0" borderId="0" xfId="0" applyFont="1" applyBorder="1" applyAlignment="1" applyProtection="1">
      <alignment vertical="top"/>
    </xf>
    <xf numFmtId="0" fontId="52" fillId="0" borderId="0" xfId="0" applyFont="1" applyBorder="1" applyProtection="1">
      <alignment vertical="center"/>
    </xf>
    <xf numFmtId="0" fontId="36" fillId="0" borderId="0" xfId="0" applyFont="1" applyBorder="1" applyAlignment="1" applyProtection="1">
      <alignment vertical="top" wrapText="1"/>
    </xf>
    <xf numFmtId="0" fontId="47" fillId="0" borderId="0" xfId="0" applyFont="1" applyAlignment="1" applyProtection="1">
      <alignment horizontal="left" vertical="distributed" wrapText="1"/>
    </xf>
    <xf numFmtId="0" fontId="29" fillId="0" borderId="56" xfId="0" applyFont="1" applyBorder="1" applyAlignment="1" applyProtection="1">
      <alignment horizontal="center" vertical="top"/>
    </xf>
    <xf numFmtId="0" fontId="28" fillId="0" borderId="0" xfId="0" applyFont="1" applyBorder="1" applyAlignment="1" applyProtection="1">
      <alignment vertical="distributed" wrapText="1"/>
    </xf>
    <xf numFmtId="0" fontId="17" fillId="0" borderId="0" xfId="0" applyFont="1" applyBorder="1" applyAlignment="1" applyProtection="1">
      <alignment vertical="center" wrapText="1"/>
    </xf>
    <xf numFmtId="0" fontId="4" fillId="0" borderId="56" xfId="0" applyFont="1" applyBorder="1" applyAlignment="1" applyProtection="1">
      <alignment horizontal="center"/>
    </xf>
    <xf numFmtId="0" fontId="2" fillId="0" borderId="0" xfId="0" applyFont="1" applyAlignment="1" applyProtection="1">
      <alignment vertical="distributed" wrapText="1"/>
    </xf>
    <xf numFmtId="0" fontId="4" fillId="0" borderId="0" xfId="0" applyFont="1" applyBorder="1" applyAlignment="1" applyProtection="1">
      <alignment vertical="distributed" wrapText="1"/>
    </xf>
    <xf numFmtId="0" fontId="44" fillId="0" borderId="0" xfId="0" applyFont="1" applyBorder="1" applyProtection="1">
      <alignment vertical="center"/>
    </xf>
    <xf numFmtId="0" fontId="19" fillId="0" borderId="0" xfId="0" applyFont="1" applyProtection="1">
      <alignment vertical="center"/>
    </xf>
    <xf numFmtId="0" fontId="28" fillId="0" borderId="0" xfId="0" applyFont="1" applyAlignment="1" applyProtection="1">
      <alignment horizontal="left" vertical="top" wrapText="1"/>
    </xf>
    <xf numFmtId="0" fontId="41" fillId="0" borderId="0" xfId="0" applyFont="1" applyAlignment="1" applyProtection="1">
      <alignment horizontal="left" vertical="center" wrapText="1"/>
    </xf>
    <xf numFmtId="0" fontId="35" fillId="0" borderId="0" xfId="0" applyFont="1" applyBorder="1" applyAlignment="1" applyProtection="1">
      <alignment horizontal="left" vertical="distributed" wrapText="1"/>
    </xf>
    <xf numFmtId="0" fontId="36" fillId="0" borderId="0" xfId="0" applyFont="1" applyBorder="1" applyAlignment="1" applyProtection="1">
      <alignment horizontal="left" vertical="distributed"/>
    </xf>
    <xf numFmtId="0" fontId="36" fillId="0" borderId="0" xfId="0" applyFont="1" applyBorder="1" applyAlignment="1" applyProtection="1">
      <alignment horizontal="left" vertical="top" wrapText="1"/>
    </xf>
    <xf numFmtId="0" fontId="33" fillId="0" borderId="0" xfId="0" applyFont="1" applyBorder="1" applyAlignment="1" applyProtection="1">
      <alignment horizontal="center" vertical="center"/>
    </xf>
    <xf numFmtId="0" fontId="52" fillId="0" borderId="0" xfId="0" applyFont="1" applyBorder="1" applyAlignment="1" applyProtection="1">
      <alignment vertical="top" wrapText="1"/>
    </xf>
    <xf numFmtId="0" fontId="51" fillId="0" borderId="0" xfId="0" applyFont="1" applyBorder="1" applyAlignment="1" applyProtection="1">
      <alignment horizontal="center" vertical="center"/>
    </xf>
    <xf numFmtId="0" fontId="35" fillId="0" borderId="0" xfId="0" applyFont="1" applyBorder="1" applyAlignment="1" applyProtection="1">
      <alignment vertical="distributed" wrapText="1"/>
    </xf>
    <xf numFmtId="0" fontId="17" fillId="0" borderId="0" xfId="0" applyFont="1" applyBorder="1" applyAlignment="1" applyProtection="1">
      <alignment vertical="distributed" wrapText="1"/>
    </xf>
    <xf numFmtId="0" fontId="17" fillId="0" borderId="0" xfId="0" applyFont="1" applyBorder="1" applyProtection="1">
      <alignment vertical="center"/>
    </xf>
    <xf numFmtId="0" fontId="35" fillId="0" borderId="0" xfId="0" applyFont="1" applyBorder="1" applyProtection="1">
      <alignment vertical="center"/>
    </xf>
    <xf numFmtId="0" fontId="6" fillId="0" borderId="44" xfId="0" applyFont="1" applyFill="1" applyBorder="1" applyAlignment="1" applyProtection="1">
      <alignment horizontal="center" vertical="center"/>
      <protection locked="0"/>
    </xf>
    <xf numFmtId="0" fontId="6" fillId="0" borderId="46" xfId="0" applyFont="1" applyFill="1" applyBorder="1" applyAlignment="1" applyProtection="1">
      <alignment horizontal="center" vertical="center"/>
      <protection locked="0"/>
    </xf>
    <xf numFmtId="0" fontId="6" fillId="0" borderId="42" xfId="0" applyFont="1" applyFill="1" applyBorder="1" applyAlignment="1" applyProtection="1">
      <alignment horizontal="center" vertical="center"/>
      <protection locked="0"/>
    </xf>
    <xf numFmtId="0" fontId="6" fillId="0" borderId="47" xfId="0" applyFont="1" applyFill="1" applyBorder="1" applyAlignment="1" applyProtection="1">
      <alignment horizontal="center" vertical="center"/>
      <protection locked="0"/>
    </xf>
    <xf numFmtId="0" fontId="6" fillId="0" borderId="10"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12" xfId="0" applyFont="1" applyBorder="1" applyAlignment="1" applyProtection="1">
      <alignment horizontal="center" vertical="center"/>
    </xf>
    <xf numFmtId="176" fontId="3" fillId="0" borderId="10" xfId="0" applyNumberFormat="1" applyFont="1" applyFill="1" applyBorder="1" applyAlignment="1" applyProtection="1">
      <alignment horizontal="right" vertical="center" shrinkToFit="1"/>
      <protection locked="0"/>
    </xf>
    <xf numFmtId="176" fontId="3" fillId="0" borderId="11" xfId="0" applyNumberFormat="1" applyFont="1" applyFill="1" applyBorder="1" applyAlignment="1" applyProtection="1">
      <alignment horizontal="right" vertical="center" shrinkToFit="1"/>
      <protection locked="0"/>
    </xf>
    <xf numFmtId="176" fontId="3" fillId="0" borderId="12" xfId="0" applyNumberFormat="1" applyFont="1" applyFill="1" applyBorder="1" applyAlignment="1" applyProtection="1">
      <alignment horizontal="right" vertical="center" shrinkToFit="1"/>
      <protection locked="0"/>
    </xf>
    <xf numFmtId="49" fontId="10" fillId="0" borderId="35" xfId="0" applyNumberFormat="1" applyFont="1" applyFill="1" applyBorder="1" applyAlignment="1" applyProtection="1">
      <alignment horizontal="center" vertical="center"/>
      <protection locked="0"/>
    </xf>
    <xf numFmtId="49" fontId="10" fillId="0" borderId="36" xfId="0" applyNumberFormat="1" applyFont="1" applyFill="1" applyBorder="1" applyAlignment="1" applyProtection="1">
      <alignment horizontal="center" vertical="center"/>
      <protection locked="0"/>
    </xf>
    <xf numFmtId="49" fontId="10" fillId="0" borderId="37" xfId="0" applyNumberFormat="1" applyFont="1" applyFill="1" applyBorder="1" applyAlignment="1" applyProtection="1">
      <alignment horizontal="center" vertical="center"/>
      <protection locked="0"/>
    </xf>
    <xf numFmtId="0" fontId="13" fillId="0" borderId="0" xfId="0" applyFont="1" applyBorder="1" applyAlignment="1" applyProtection="1">
      <alignment horizontal="center" vertical="center"/>
    </xf>
    <xf numFmtId="0" fontId="6" fillId="0" borderId="0" xfId="0" applyFont="1" applyBorder="1" applyAlignment="1" applyProtection="1">
      <alignment horizontal="center"/>
    </xf>
    <xf numFmtId="0" fontId="5" fillId="0" borderId="28" xfId="0" applyFont="1" applyBorder="1" applyAlignment="1" applyProtection="1">
      <alignment horizontal="center" vertical="center"/>
    </xf>
    <xf numFmtId="0" fontId="5" fillId="0" borderId="38" xfId="0" applyFont="1" applyBorder="1" applyAlignment="1" applyProtection="1">
      <alignment horizontal="center" vertical="center"/>
    </xf>
    <xf numFmtId="49" fontId="10" fillId="0" borderId="6" xfId="0" applyNumberFormat="1" applyFont="1" applyFill="1" applyBorder="1" applyAlignment="1" applyProtection="1">
      <alignment horizontal="center" vertical="center"/>
      <protection locked="0"/>
    </xf>
    <xf numFmtId="49" fontId="10" fillId="0" borderId="7" xfId="0" applyNumberFormat="1" applyFont="1" applyFill="1" applyBorder="1" applyAlignment="1" applyProtection="1">
      <alignment horizontal="center" vertical="center"/>
      <protection locked="0"/>
    </xf>
    <xf numFmtId="0" fontId="10" fillId="0" borderId="10" xfId="0" applyFont="1" applyFill="1" applyBorder="1" applyAlignment="1" applyProtection="1">
      <alignment horizontal="center" vertical="center"/>
      <protection locked="0"/>
    </xf>
    <xf numFmtId="0" fontId="10" fillId="0" borderId="11" xfId="0" applyFont="1" applyFill="1" applyBorder="1" applyAlignment="1" applyProtection="1">
      <alignment horizontal="center" vertical="center"/>
      <protection locked="0"/>
    </xf>
    <xf numFmtId="0" fontId="10" fillId="0" borderId="12" xfId="0" applyFont="1" applyFill="1" applyBorder="1" applyAlignment="1" applyProtection="1">
      <alignment horizontal="center" vertical="center"/>
      <protection locked="0"/>
    </xf>
    <xf numFmtId="49" fontId="10" fillId="0" borderId="0" xfId="0" applyNumberFormat="1" applyFont="1" applyFill="1" applyBorder="1" applyProtection="1">
      <alignment vertical="center"/>
      <protection locked="0"/>
    </xf>
    <xf numFmtId="49" fontId="10" fillId="0" borderId="14" xfId="0" applyNumberFormat="1" applyFont="1" applyFill="1" applyBorder="1" applyProtection="1">
      <alignment vertical="center"/>
      <protection locked="0"/>
    </xf>
    <xf numFmtId="0" fontId="12" fillId="0" borderId="2" xfId="0" applyFont="1" applyBorder="1" applyAlignment="1" applyProtection="1">
      <alignment horizontal="right" vertical="center" wrapText="1"/>
    </xf>
    <xf numFmtId="0" fontId="12" fillId="0" borderId="13" xfId="0" applyFont="1" applyBorder="1" applyAlignment="1" applyProtection="1">
      <alignment horizontal="right" vertical="center"/>
    </xf>
    <xf numFmtId="0" fontId="12" fillId="0" borderId="5" xfId="0" applyFont="1" applyBorder="1" applyAlignment="1" applyProtection="1">
      <alignment horizontal="right" vertical="center"/>
    </xf>
    <xf numFmtId="0" fontId="5" fillId="0" borderId="2"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7" xfId="0" applyFont="1" applyBorder="1" applyAlignment="1" applyProtection="1">
      <alignment horizontal="center" vertical="center"/>
    </xf>
    <xf numFmtId="0" fontId="10" fillId="0" borderId="28" xfId="0" applyFont="1" applyFill="1" applyBorder="1" applyAlignment="1" applyProtection="1">
      <alignment horizontal="center" vertical="center"/>
      <protection locked="0"/>
    </xf>
    <xf numFmtId="0" fontId="10" fillId="0" borderId="30" xfId="0" applyFont="1" applyFill="1" applyBorder="1" applyAlignment="1" applyProtection="1">
      <alignment horizontal="center" vertical="center"/>
      <protection locked="0"/>
    </xf>
    <xf numFmtId="0" fontId="5" fillId="0" borderId="15" xfId="0" applyFont="1" applyBorder="1" applyProtection="1">
      <alignment vertical="center"/>
    </xf>
    <xf numFmtId="0" fontId="5" fillId="0" borderId="16" xfId="0" applyFont="1" applyBorder="1" applyProtection="1">
      <alignment vertical="center"/>
    </xf>
    <xf numFmtId="0" fontId="5" fillId="0" borderId="17" xfId="0" applyFont="1" applyBorder="1" applyProtection="1">
      <alignment vertical="center"/>
    </xf>
    <xf numFmtId="0" fontId="5" fillId="0" borderId="18" xfId="0" applyFont="1" applyBorder="1" applyProtection="1">
      <alignment vertical="center"/>
    </xf>
    <xf numFmtId="0" fontId="5" fillId="0" borderId="19" xfId="0" applyFont="1" applyBorder="1" applyProtection="1">
      <alignment vertical="center"/>
    </xf>
    <xf numFmtId="0" fontId="5" fillId="0" borderId="20" xfId="0" applyFont="1" applyBorder="1" applyProtection="1">
      <alignment vertical="center"/>
    </xf>
    <xf numFmtId="49" fontId="10" fillId="0" borderId="23" xfId="0" applyNumberFormat="1" applyFont="1" applyFill="1" applyBorder="1" applyAlignment="1" applyProtection="1">
      <alignment horizontal="left" vertical="center"/>
      <protection locked="0"/>
    </xf>
    <xf numFmtId="49" fontId="10" fillId="0" borderId="24" xfId="0" applyNumberFormat="1" applyFont="1" applyFill="1" applyBorder="1" applyAlignment="1" applyProtection="1">
      <alignment horizontal="left" vertical="center"/>
      <protection locked="0"/>
    </xf>
    <xf numFmtId="0" fontId="5" fillId="0" borderId="22" xfId="0" applyFont="1" applyBorder="1" applyAlignment="1" applyProtection="1">
      <alignment horizontal="center" vertical="center"/>
    </xf>
    <xf numFmtId="0" fontId="5" fillId="0" borderId="39" xfId="0" applyFont="1" applyBorder="1" applyAlignment="1" applyProtection="1">
      <alignment horizontal="center" vertical="center"/>
    </xf>
    <xf numFmtId="0" fontId="5" fillId="0" borderId="13" xfId="0" applyFont="1" applyBorder="1" applyAlignment="1" applyProtection="1">
      <alignment horizontal="center" vertical="center"/>
    </xf>
    <xf numFmtId="0" fontId="5" fillId="0" borderId="40" xfId="0" applyFont="1" applyBorder="1" applyAlignment="1" applyProtection="1">
      <alignment horizontal="center" vertical="center"/>
    </xf>
    <xf numFmtId="0" fontId="5" fillId="0" borderId="25" xfId="0" applyFont="1" applyBorder="1" applyAlignment="1" applyProtection="1">
      <alignment horizontal="center" vertical="center"/>
    </xf>
    <xf numFmtId="0" fontId="5" fillId="0" borderId="41" xfId="0" applyFont="1" applyBorder="1" applyAlignment="1" applyProtection="1">
      <alignment horizontal="center" vertical="center"/>
    </xf>
    <xf numFmtId="0" fontId="5" fillId="0" borderId="42" xfId="0" applyFont="1" applyBorder="1" applyAlignment="1" applyProtection="1">
      <alignment horizontal="center" vertical="center"/>
    </xf>
    <xf numFmtId="0" fontId="5" fillId="0" borderId="37" xfId="0" applyFont="1" applyBorder="1" applyAlignment="1" applyProtection="1">
      <alignment horizontal="center" vertical="center"/>
    </xf>
    <xf numFmtId="0" fontId="5" fillId="0" borderId="35" xfId="0" applyFont="1" applyBorder="1" applyAlignment="1" applyProtection="1">
      <alignment horizontal="center" vertical="center"/>
    </xf>
    <xf numFmtId="0" fontId="10" fillId="3" borderId="10" xfId="0" applyFont="1" applyFill="1" applyBorder="1" applyAlignment="1" applyProtection="1">
      <alignment horizontal="center" vertical="center"/>
    </xf>
    <xf numFmtId="0" fontId="10" fillId="3" borderId="11" xfId="0" applyFont="1" applyFill="1" applyBorder="1" applyAlignment="1" applyProtection="1">
      <alignment horizontal="center" vertical="center"/>
    </xf>
    <xf numFmtId="0" fontId="10" fillId="3" borderId="12" xfId="0" applyFont="1" applyFill="1" applyBorder="1" applyAlignment="1" applyProtection="1">
      <alignment horizontal="center" vertical="center"/>
    </xf>
    <xf numFmtId="0" fontId="5" fillId="0" borderId="10" xfId="0" applyFont="1" applyBorder="1" applyAlignment="1" applyProtection="1">
      <alignment horizontal="center" vertical="center"/>
    </xf>
    <xf numFmtId="0" fontId="5" fillId="0" borderId="12" xfId="0" applyFont="1" applyBorder="1" applyAlignment="1" applyProtection="1">
      <alignment horizontal="center" vertical="center"/>
    </xf>
    <xf numFmtId="0" fontId="10" fillId="0" borderId="44" xfId="0" applyFont="1" applyFill="1" applyBorder="1" applyAlignment="1" applyProtection="1">
      <alignment horizontal="center" vertical="center"/>
      <protection locked="0"/>
    </xf>
    <xf numFmtId="0" fontId="10" fillId="0" borderId="46" xfId="0" applyFont="1" applyFill="1" applyBorder="1" applyAlignment="1" applyProtection="1">
      <alignment horizontal="center" vertical="center"/>
      <protection locked="0"/>
    </xf>
    <xf numFmtId="0" fontId="10" fillId="0" borderId="42" xfId="0" applyFont="1" applyFill="1" applyBorder="1" applyAlignment="1" applyProtection="1">
      <alignment horizontal="center" vertical="center"/>
      <protection locked="0"/>
    </xf>
    <xf numFmtId="0" fontId="10" fillId="0" borderId="47" xfId="0" applyFont="1" applyFill="1" applyBorder="1" applyAlignment="1" applyProtection="1">
      <alignment horizontal="center" vertical="center"/>
      <protection locked="0"/>
    </xf>
    <xf numFmtId="49" fontId="10" fillId="0" borderId="44" xfId="0" applyNumberFormat="1" applyFont="1" applyFill="1" applyBorder="1" applyAlignment="1" applyProtection="1">
      <alignment horizontal="left" vertical="center"/>
      <protection locked="0"/>
    </xf>
    <xf numFmtId="49" fontId="10" fillId="0" borderId="45" xfId="0" applyNumberFormat="1" applyFont="1" applyFill="1" applyBorder="1" applyAlignment="1" applyProtection="1">
      <alignment horizontal="left" vertical="center"/>
      <protection locked="0"/>
    </xf>
    <xf numFmtId="49" fontId="10" fillId="0" borderId="46" xfId="0" applyNumberFormat="1" applyFont="1" applyFill="1" applyBorder="1" applyAlignment="1" applyProtection="1">
      <alignment horizontal="left" vertical="center"/>
      <protection locked="0"/>
    </xf>
    <xf numFmtId="0" fontId="13" fillId="0" borderId="10" xfId="0" applyFont="1" applyBorder="1" applyAlignment="1" applyProtection="1">
      <alignment horizontal="center" vertical="center"/>
    </xf>
    <xf numFmtId="0" fontId="13" fillId="0" borderId="11" xfId="0" applyFont="1" applyBorder="1" applyAlignment="1" applyProtection="1">
      <alignment horizontal="center" vertical="center"/>
    </xf>
    <xf numFmtId="0" fontId="13" fillId="0" borderId="12" xfId="0" applyFont="1" applyBorder="1" applyAlignment="1" applyProtection="1">
      <alignment horizontal="center" vertical="center"/>
    </xf>
    <xf numFmtId="0" fontId="5" fillId="0" borderId="11"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protection locked="0"/>
    </xf>
    <xf numFmtId="0" fontId="5" fillId="0" borderId="11" xfId="0" applyFont="1" applyFill="1" applyBorder="1" applyAlignment="1" applyProtection="1">
      <alignment horizontal="right" vertical="center"/>
      <protection locked="0"/>
    </xf>
    <xf numFmtId="0" fontId="5" fillId="0" borderId="11" xfId="0" applyFont="1" applyFill="1" applyBorder="1" applyProtection="1">
      <alignment vertical="center"/>
    </xf>
    <xf numFmtId="0" fontId="7" fillId="0" borderId="0" xfId="0" applyFont="1" applyBorder="1" applyProtection="1">
      <alignment vertical="center"/>
    </xf>
    <xf numFmtId="0" fontId="5" fillId="0" borderId="11" xfId="0" applyFont="1" applyBorder="1" applyAlignment="1" applyProtection="1">
      <alignment horizontal="center" vertical="center"/>
    </xf>
    <xf numFmtId="0" fontId="5" fillId="0" borderId="0" xfId="0" applyFont="1" applyBorder="1" applyAlignment="1" applyProtection="1">
      <alignment vertical="distributed" wrapText="1"/>
    </xf>
    <xf numFmtId="42" fontId="3" fillId="0" borderId="10" xfId="0" applyNumberFormat="1" applyFont="1" applyFill="1" applyBorder="1" applyAlignment="1" applyProtection="1">
      <alignment vertical="center" shrinkToFit="1"/>
      <protection locked="0"/>
    </xf>
    <xf numFmtId="42" fontId="3" fillId="0" borderId="11" xfId="0" applyNumberFormat="1" applyFont="1" applyFill="1" applyBorder="1" applyAlignment="1" applyProtection="1">
      <alignment vertical="center" shrinkToFit="1"/>
      <protection locked="0"/>
    </xf>
    <xf numFmtId="42" fontId="3" fillId="0" borderId="12" xfId="0" applyNumberFormat="1" applyFont="1" applyFill="1" applyBorder="1" applyAlignment="1" applyProtection="1">
      <alignment vertical="center" shrinkToFit="1"/>
      <protection locked="0"/>
    </xf>
    <xf numFmtId="42" fontId="6" fillId="0" borderId="10" xfId="0" applyNumberFormat="1" applyFont="1" applyBorder="1" applyProtection="1">
      <alignment vertical="center"/>
    </xf>
    <xf numFmtId="42" fontId="6" fillId="0" borderId="12" xfId="0" applyNumberFormat="1" applyFont="1" applyBorder="1" applyProtection="1">
      <alignment vertical="center"/>
    </xf>
    <xf numFmtId="42" fontId="12" fillId="0" borderId="10" xfId="0" applyNumberFormat="1" applyFont="1" applyBorder="1" applyProtection="1">
      <alignment vertical="center"/>
    </xf>
    <xf numFmtId="42" fontId="12" fillId="0" borderId="12" xfId="0" applyNumberFormat="1" applyFont="1" applyBorder="1" applyProtection="1">
      <alignment vertical="center"/>
    </xf>
    <xf numFmtId="42" fontId="16" fillId="0" borderId="10" xfId="0" applyNumberFormat="1" applyFont="1" applyFill="1" applyBorder="1" applyProtection="1">
      <alignment vertical="center"/>
      <protection locked="0"/>
    </xf>
    <xf numFmtId="42" fontId="16" fillId="0" borderId="12" xfId="0" applyNumberFormat="1" applyFont="1" applyFill="1" applyBorder="1" applyProtection="1">
      <alignment vertical="center"/>
      <protection locked="0"/>
    </xf>
    <xf numFmtId="49" fontId="10" fillId="0" borderId="28" xfId="0" applyNumberFormat="1" applyFont="1" applyFill="1" applyBorder="1" applyAlignment="1" applyProtection="1">
      <alignment horizontal="left" vertical="center"/>
      <protection locked="0"/>
    </xf>
    <xf numFmtId="49" fontId="10" fillId="0" borderId="29" xfId="0" applyNumberFormat="1" applyFont="1" applyFill="1" applyBorder="1" applyAlignment="1" applyProtection="1">
      <alignment horizontal="left" vertical="center"/>
      <protection locked="0"/>
    </xf>
    <xf numFmtId="49" fontId="10" fillId="0" borderId="30" xfId="0" applyNumberFormat="1" applyFont="1" applyFill="1" applyBorder="1" applyAlignment="1" applyProtection="1">
      <alignment horizontal="left" vertical="center"/>
      <protection locked="0"/>
    </xf>
    <xf numFmtId="0" fontId="6" fillId="0" borderId="28" xfId="0" applyFont="1" applyFill="1" applyBorder="1" applyAlignment="1" applyProtection="1">
      <alignment horizontal="center" vertical="center"/>
      <protection locked="0"/>
    </xf>
    <xf numFmtId="0" fontId="6" fillId="0" borderId="30" xfId="0" applyFont="1" applyFill="1" applyBorder="1" applyAlignment="1" applyProtection="1">
      <alignment horizontal="center" vertical="center"/>
      <protection locked="0"/>
    </xf>
    <xf numFmtId="0" fontId="5" fillId="0" borderId="45" xfId="0" applyFont="1" applyBorder="1" applyAlignment="1" applyProtection="1">
      <alignment horizontal="center" vertical="center"/>
    </xf>
    <xf numFmtId="49" fontId="10" fillId="0" borderId="10" xfId="0" applyNumberFormat="1" applyFont="1" applyFill="1" applyBorder="1" applyProtection="1">
      <alignment vertical="center"/>
      <protection locked="0"/>
    </xf>
    <xf numFmtId="49" fontId="10" fillId="0" borderId="11" xfId="0" applyNumberFormat="1" applyFont="1" applyFill="1" applyBorder="1" applyProtection="1">
      <alignment vertical="center"/>
      <protection locked="0"/>
    </xf>
    <xf numFmtId="0" fontId="5" fillId="0" borderId="29" xfId="0" applyFont="1" applyBorder="1" applyAlignment="1" applyProtection="1">
      <alignment horizontal="center" vertical="center"/>
    </xf>
    <xf numFmtId="0" fontId="4" fillId="0" borderId="11" xfId="0" applyFont="1" applyFill="1" applyBorder="1" applyProtection="1">
      <alignment vertical="center"/>
      <protection locked="0"/>
    </xf>
    <xf numFmtId="0" fontId="4" fillId="0" borderId="12" xfId="0" applyFont="1" applyFill="1" applyBorder="1" applyProtection="1">
      <alignment vertical="center"/>
      <protection locked="0"/>
    </xf>
    <xf numFmtId="0" fontId="46" fillId="0" borderId="10" xfId="1" applyNumberFormat="1" applyFont="1" applyFill="1" applyBorder="1" applyProtection="1">
      <alignment vertical="center"/>
      <protection locked="0"/>
    </xf>
    <xf numFmtId="0" fontId="10" fillId="0" borderId="11" xfId="0" applyNumberFormat="1" applyFont="1" applyFill="1" applyBorder="1" applyProtection="1">
      <alignment vertical="center"/>
      <protection locked="0"/>
    </xf>
    <xf numFmtId="42" fontId="10" fillId="0" borderId="11" xfId="0" applyNumberFormat="1" applyFont="1" applyFill="1" applyBorder="1" applyProtection="1">
      <alignment vertical="center"/>
      <protection locked="0"/>
    </xf>
    <xf numFmtId="0" fontId="5" fillId="0" borderId="32" xfId="0" applyFont="1" applyBorder="1" applyAlignment="1" applyProtection="1">
      <alignment horizontal="right" vertical="top"/>
    </xf>
    <xf numFmtId="0" fontId="5" fillId="0" borderId="33" xfId="0" applyFont="1" applyBorder="1" applyAlignment="1" applyProtection="1">
      <alignment horizontal="right" vertical="top"/>
    </xf>
    <xf numFmtId="0" fontId="5" fillId="0" borderId="34" xfId="0" applyFont="1" applyBorder="1" applyAlignment="1" applyProtection="1">
      <alignment horizontal="right" vertical="top"/>
    </xf>
    <xf numFmtId="0" fontId="12" fillId="0" borderId="3"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12" fillId="0" borderId="0" xfId="0" applyFont="1" applyBorder="1" applyAlignment="1" applyProtection="1">
      <alignment horizontal="center" vertical="center" wrapText="1"/>
    </xf>
    <xf numFmtId="0" fontId="12" fillId="0" borderId="14"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12" fillId="0" borderId="7" xfId="0" applyFont="1" applyBorder="1" applyAlignment="1" applyProtection="1">
      <alignment horizontal="center" vertical="center" wrapText="1"/>
    </xf>
    <xf numFmtId="49" fontId="10" fillId="0" borderId="12" xfId="0" applyNumberFormat="1" applyFont="1" applyFill="1" applyBorder="1" applyProtection="1">
      <alignment vertical="center"/>
      <protection locked="0"/>
    </xf>
    <xf numFmtId="0" fontId="5" fillId="0" borderId="3" xfId="0" applyFont="1" applyBorder="1" applyAlignment="1" applyProtection="1">
      <alignment horizontal="center" vertical="center"/>
    </xf>
    <xf numFmtId="0" fontId="5" fillId="0" borderId="6" xfId="0" applyFont="1" applyBorder="1" applyAlignment="1" applyProtection="1">
      <alignment horizontal="center" vertical="center"/>
    </xf>
    <xf numFmtId="0" fontId="21" fillId="0" borderId="10" xfId="0" applyFont="1" applyBorder="1" applyAlignment="1" applyProtection="1">
      <alignment horizontal="center" vertical="center" shrinkToFit="1"/>
    </xf>
    <xf numFmtId="0" fontId="21" fillId="0" borderId="11" xfId="0" applyFont="1" applyBorder="1" applyAlignment="1" applyProtection="1">
      <alignment horizontal="center" vertical="center" shrinkToFit="1"/>
    </xf>
    <xf numFmtId="0" fontId="21" fillId="0" borderId="12" xfId="0" applyFont="1" applyBorder="1" applyAlignment="1" applyProtection="1">
      <alignment horizontal="center" vertical="center" shrinkToFit="1"/>
    </xf>
    <xf numFmtId="0" fontId="23" fillId="0" borderId="54" xfId="0" applyFont="1" applyBorder="1" applyAlignment="1" applyProtection="1">
      <alignment horizontal="center" vertical="center" shrinkToFit="1"/>
    </xf>
    <xf numFmtId="0" fontId="23" fillId="0" borderId="45" xfId="0" applyFont="1" applyBorder="1" applyAlignment="1" applyProtection="1">
      <alignment horizontal="center" vertical="center" shrinkToFit="1"/>
    </xf>
    <xf numFmtId="0" fontId="23" fillId="0" borderId="55" xfId="0" applyFont="1" applyBorder="1" applyAlignment="1" applyProtection="1">
      <alignment horizontal="center" vertical="center" shrinkToFit="1"/>
    </xf>
    <xf numFmtId="0" fontId="5" fillId="0" borderId="11" xfId="0" applyFont="1" applyBorder="1" applyAlignment="1" applyProtection="1">
      <alignment horizontal="distributed" vertical="center"/>
    </xf>
    <xf numFmtId="0" fontId="5" fillId="0" borderId="3" xfId="0" applyFont="1" applyBorder="1" applyAlignment="1" applyProtection="1">
      <alignment horizontal="distributed" vertical="center"/>
    </xf>
    <xf numFmtId="0" fontId="5" fillId="0" borderId="0" xfId="0" applyFont="1" applyBorder="1" applyAlignment="1" applyProtection="1">
      <alignment horizontal="distributed" vertical="center"/>
    </xf>
    <xf numFmtId="0" fontId="5" fillId="0" borderId="6" xfId="0" applyFont="1" applyBorder="1" applyAlignment="1" applyProtection="1">
      <alignment horizontal="distributed" vertical="center"/>
    </xf>
    <xf numFmtId="0" fontId="6" fillId="0" borderId="11" xfId="0" applyFont="1" applyFill="1" applyBorder="1" applyAlignment="1" applyProtection="1">
      <alignment horizontal="distributed" vertical="center"/>
    </xf>
    <xf numFmtId="49" fontId="10" fillId="0" borderId="31" xfId="0" applyNumberFormat="1" applyFont="1" applyFill="1" applyBorder="1" applyProtection="1">
      <alignment vertical="center"/>
      <protection locked="0"/>
    </xf>
    <xf numFmtId="49" fontId="10" fillId="0" borderId="29" xfId="0" applyNumberFormat="1" applyFont="1" applyFill="1" applyBorder="1" applyProtection="1">
      <alignment vertical="center"/>
      <protection locked="0"/>
    </xf>
    <xf numFmtId="49" fontId="10" fillId="0" borderId="30" xfId="0" applyNumberFormat="1" applyFont="1" applyFill="1" applyBorder="1" applyProtection="1">
      <alignment vertical="center"/>
      <protection locked="0"/>
    </xf>
    <xf numFmtId="49" fontId="10" fillId="0" borderId="26" xfId="0" applyNumberFormat="1" applyFont="1" applyFill="1" applyBorder="1" applyProtection="1">
      <alignment vertical="center"/>
      <protection locked="0"/>
    </xf>
    <xf numFmtId="49" fontId="10" fillId="0" borderId="27" xfId="0" applyNumberFormat="1" applyFont="1" applyFill="1" applyBorder="1" applyProtection="1">
      <alignment vertical="center"/>
      <protection locked="0"/>
    </xf>
    <xf numFmtId="0" fontId="21" fillId="0" borderId="57" xfId="0" applyFont="1" applyBorder="1" applyAlignment="1" applyProtection="1">
      <alignment horizontal="center" vertical="center" shrinkToFit="1"/>
    </xf>
    <xf numFmtId="0" fontId="5" fillId="0" borderId="36" xfId="0" applyFont="1" applyBorder="1" applyAlignment="1" applyProtection="1">
      <alignment horizontal="center" vertical="center"/>
    </xf>
    <xf numFmtId="0" fontId="5" fillId="0" borderId="10" xfId="0" applyFont="1" applyBorder="1" applyAlignment="1" applyProtection="1">
      <alignment horizontal="right" vertical="center"/>
    </xf>
    <xf numFmtId="0" fontId="5" fillId="0" borderId="11" xfId="0" applyFont="1" applyBorder="1" applyAlignment="1" applyProtection="1">
      <alignment horizontal="right" vertical="center"/>
    </xf>
    <xf numFmtId="49" fontId="10" fillId="0" borderId="42" xfId="0" applyNumberFormat="1" applyFont="1" applyFill="1" applyBorder="1" applyAlignment="1" applyProtection="1">
      <alignment horizontal="left" vertical="center"/>
      <protection locked="0"/>
    </xf>
    <xf numFmtId="49" fontId="10" fillId="0" borderId="36" xfId="0" applyNumberFormat="1" applyFont="1" applyFill="1" applyBorder="1" applyAlignment="1" applyProtection="1">
      <alignment horizontal="left" vertical="center"/>
      <protection locked="0"/>
    </xf>
    <xf numFmtId="49" fontId="10" fillId="0" borderId="47" xfId="0" applyNumberFormat="1" applyFont="1" applyFill="1" applyBorder="1" applyAlignment="1" applyProtection="1">
      <alignment horizontal="left" vertical="center"/>
      <protection locked="0"/>
    </xf>
    <xf numFmtId="0" fontId="14" fillId="0" borderId="0" xfId="0" applyFont="1" applyBorder="1" applyAlignment="1" applyProtection="1">
      <alignment vertical="distributed" wrapText="1"/>
    </xf>
    <xf numFmtId="0" fontId="7" fillId="0" borderId="0" xfId="0" applyFont="1" applyBorder="1" applyAlignment="1" applyProtection="1">
      <alignment vertical="distributed" wrapText="1"/>
    </xf>
    <xf numFmtId="0" fontId="26" fillId="0" borderId="10" xfId="0" applyFont="1" applyFill="1" applyBorder="1" applyAlignment="1" applyProtection="1">
      <alignment horizontal="center" vertical="center"/>
      <protection locked="0"/>
    </xf>
    <xf numFmtId="0" fontId="26" fillId="0" borderId="12" xfId="0" applyFont="1" applyFill="1" applyBorder="1" applyAlignment="1" applyProtection="1">
      <alignment horizontal="center" vertical="center"/>
      <protection locked="0"/>
    </xf>
    <xf numFmtId="0" fontId="11" fillId="0" borderId="0" xfId="0" applyFont="1" applyBorder="1" applyProtection="1">
      <alignment vertical="center"/>
    </xf>
    <xf numFmtId="0" fontId="5" fillId="0" borderId="0" xfId="0" applyFont="1" applyBorder="1" applyAlignment="1">
      <alignment vertical="distributed" wrapText="1"/>
    </xf>
    <xf numFmtId="42" fontId="3" fillId="0" borderId="10" xfId="0" applyNumberFormat="1" applyFont="1" applyBorder="1" applyAlignment="1">
      <alignment vertical="center" shrinkToFit="1"/>
    </xf>
    <xf numFmtId="42" fontId="3" fillId="0" borderId="11" xfId="0" applyNumberFormat="1" applyFont="1" applyBorder="1" applyAlignment="1">
      <alignment vertical="center" shrinkToFit="1"/>
    </xf>
    <xf numFmtId="42" fontId="3" fillId="0" borderId="12" xfId="0" applyNumberFormat="1" applyFont="1" applyBorder="1" applyAlignment="1">
      <alignment vertical="center" shrinkToFit="1"/>
    </xf>
    <xf numFmtId="176" fontId="3" fillId="0" borderId="10" xfId="0" applyNumberFormat="1" applyFont="1" applyBorder="1" applyAlignment="1">
      <alignment horizontal="right" vertical="center" shrinkToFit="1"/>
    </xf>
    <xf numFmtId="176" fontId="3" fillId="0" borderId="11" xfId="0" applyNumberFormat="1" applyFont="1" applyBorder="1" applyAlignment="1">
      <alignment horizontal="right" vertical="center" shrinkToFit="1"/>
    </xf>
    <xf numFmtId="176" fontId="3" fillId="0" borderId="12" xfId="0" applyNumberFormat="1" applyFont="1" applyBorder="1" applyAlignment="1">
      <alignment horizontal="right" vertical="center" shrinkToFit="1"/>
    </xf>
    <xf numFmtId="42" fontId="16" fillId="0" borderId="10" xfId="0" applyNumberFormat="1" applyFont="1" applyBorder="1">
      <alignment vertical="center"/>
    </xf>
    <xf numFmtId="42" fontId="16" fillId="0" borderId="12" xfId="0" applyNumberFormat="1" applyFont="1" applyBorder="1">
      <alignment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5" fillId="0" borderId="10" xfId="0" applyFont="1" applyBorder="1" applyAlignment="1">
      <alignment horizontal="right" vertical="center"/>
    </xf>
    <xf numFmtId="0" fontId="5" fillId="0" borderId="11" xfId="0" applyFont="1" applyBorder="1" applyAlignment="1">
      <alignment horizontal="right" vertical="center"/>
    </xf>
    <xf numFmtId="42" fontId="6" fillId="0" borderId="10" xfId="0" applyNumberFormat="1" applyFont="1" applyBorder="1">
      <alignment vertical="center"/>
    </xf>
    <xf numFmtId="42" fontId="6" fillId="0" borderId="12" xfId="0" applyNumberFormat="1" applyFont="1" applyBorder="1">
      <alignment vertical="center"/>
    </xf>
    <xf numFmtId="42" fontId="12" fillId="0" borderId="10" xfId="0" applyNumberFormat="1" applyFont="1" applyBorder="1">
      <alignment vertical="center"/>
    </xf>
    <xf numFmtId="42" fontId="12" fillId="0" borderId="12" xfId="0" applyNumberFormat="1" applyFont="1" applyBorder="1">
      <alignment vertical="center"/>
    </xf>
    <xf numFmtId="0" fontId="14" fillId="0" borderId="0" xfId="0" applyFont="1" applyBorder="1" applyAlignment="1">
      <alignment vertical="distributed" wrapText="1"/>
    </xf>
    <xf numFmtId="0" fontId="11" fillId="0" borderId="0" xfId="0" applyFont="1" applyBorder="1">
      <alignment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7" fillId="0" borderId="0" xfId="0" applyFont="1" applyBorder="1">
      <alignment vertical="center"/>
    </xf>
    <xf numFmtId="0" fontId="7" fillId="0" borderId="0" xfId="0" applyFont="1" applyBorder="1" applyAlignment="1">
      <alignment vertical="distributed" wrapText="1"/>
    </xf>
    <xf numFmtId="0" fontId="26" fillId="0" borderId="10" xfId="0" applyFont="1" applyBorder="1" applyAlignment="1">
      <alignment horizontal="center" vertical="center"/>
    </xf>
    <xf numFmtId="0" fontId="26" fillId="0" borderId="12" xfId="0" applyFont="1" applyBorder="1" applyAlignment="1">
      <alignment horizontal="center" vertical="center"/>
    </xf>
    <xf numFmtId="0" fontId="5" fillId="0" borderId="11" xfId="0" applyFont="1" applyFill="1" applyBorder="1">
      <alignment vertical="center"/>
    </xf>
    <xf numFmtId="0" fontId="5" fillId="0" borderId="36" xfId="0" applyFont="1" applyBorder="1" applyAlignment="1">
      <alignment horizontal="center" vertical="center"/>
    </xf>
    <xf numFmtId="42" fontId="10" fillId="0" borderId="42" xfId="0" applyNumberFormat="1" applyFont="1" applyBorder="1" applyAlignment="1">
      <alignment horizontal="left" vertical="center"/>
    </xf>
    <xf numFmtId="42" fontId="10" fillId="0" borderId="36" xfId="0" applyNumberFormat="1" applyFont="1" applyBorder="1" applyAlignment="1">
      <alignment horizontal="left" vertical="center"/>
    </xf>
    <xf numFmtId="42" fontId="10" fillId="0" borderId="47" xfId="0" applyNumberFormat="1" applyFont="1" applyBorder="1" applyAlignment="1">
      <alignment horizontal="left" vertical="center"/>
    </xf>
    <xf numFmtId="0" fontId="10" fillId="0" borderId="42" xfId="0" applyFont="1" applyBorder="1" applyAlignment="1">
      <alignment horizontal="center" vertical="center"/>
    </xf>
    <xf numFmtId="0" fontId="10" fillId="0" borderId="47" xfId="0" applyFont="1" applyBorder="1" applyAlignment="1">
      <alignment horizontal="center" vertical="center"/>
    </xf>
    <xf numFmtId="0" fontId="6" fillId="0" borderId="42" xfId="0" applyFont="1" applyBorder="1" applyAlignment="1">
      <alignment horizontal="center" vertical="center"/>
    </xf>
    <xf numFmtId="0" fontId="6" fillId="0" borderId="47" xfId="0" applyFont="1" applyBorder="1" applyAlignment="1">
      <alignment horizontal="center" vertical="center"/>
    </xf>
    <xf numFmtId="0" fontId="5" fillId="0" borderId="45" xfId="0" applyFont="1" applyBorder="1" applyAlignment="1">
      <alignment horizontal="center" vertical="center"/>
    </xf>
    <xf numFmtId="42" fontId="10" fillId="0" borderId="44" xfId="0" applyNumberFormat="1" applyFont="1" applyBorder="1" applyAlignment="1">
      <alignment horizontal="left" vertical="center"/>
    </xf>
    <xf numFmtId="42" fontId="10" fillId="0" borderId="45" xfId="0" applyNumberFormat="1" applyFont="1" applyBorder="1" applyAlignment="1">
      <alignment horizontal="left" vertical="center"/>
    </xf>
    <xf numFmtId="42" fontId="10" fillId="0" borderId="46" xfId="0" applyNumberFormat="1" applyFont="1" applyBorder="1" applyAlignment="1">
      <alignment horizontal="left" vertical="center"/>
    </xf>
    <xf numFmtId="0" fontId="10" fillId="0" borderId="44" xfId="0" applyFont="1" applyBorder="1" applyAlignment="1">
      <alignment horizontal="center" vertical="center"/>
    </xf>
    <xf numFmtId="0" fontId="10" fillId="0" borderId="46" xfId="0" applyFont="1" applyBorder="1" applyAlignment="1">
      <alignment horizontal="center" vertical="center"/>
    </xf>
    <xf numFmtId="0" fontId="6" fillId="0" borderId="44" xfId="0" applyFont="1" applyBorder="1" applyAlignment="1">
      <alignment horizontal="center" vertical="center"/>
    </xf>
    <xf numFmtId="0" fontId="6" fillId="0" borderId="46" xfId="0" applyFont="1" applyBorder="1" applyAlignment="1">
      <alignment horizontal="center" vertical="center"/>
    </xf>
    <xf numFmtId="0" fontId="5" fillId="0" borderId="29" xfId="0" applyFont="1" applyBorder="1" applyAlignment="1">
      <alignment horizontal="center" vertical="center"/>
    </xf>
    <xf numFmtId="42" fontId="10" fillId="0" borderId="28" xfId="0" applyNumberFormat="1" applyFont="1" applyBorder="1" applyAlignment="1">
      <alignment horizontal="left" vertical="center"/>
    </xf>
    <xf numFmtId="42" fontId="10" fillId="0" borderId="29" xfId="0" applyNumberFormat="1" applyFont="1" applyBorder="1" applyAlignment="1">
      <alignment horizontal="left" vertical="center"/>
    </xf>
    <xf numFmtId="42" fontId="10" fillId="0" borderId="30" xfId="0" applyNumberFormat="1" applyFont="1" applyBorder="1" applyAlignment="1">
      <alignment horizontal="left" vertical="center"/>
    </xf>
    <xf numFmtId="0" fontId="10" fillId="0" borderId="28" xfId="0" applyFont="1" applyBorder="1" applyAlignment="1">
      <alignment horizontal="center" vertical="center"/>
    </xf>
    <xf numFmtId="0" fontId="10" fillId="0" borderId="30" xfId="0" applyFont="1" applyBorder="1" applyAlignment="1">
      <alignment horizontal="center" vertical="center"/>
    </xf>
    <xf numFmtId="0" fontId="6" fillId="0" borderId="28" xfId="0" applyFont="1" applyBorder="1" applyAlignment="1">
      <alignment horizontal="center" vertical="center"/>
    </xf>
    <xf numFmtId="0" fontId="6" fillId="0" borderId="30" xfId="0" applyFont="1" applyBorder="1" applyAlignment="1">
      <alignment horizontal="center" vertical="center"/>
    </xf>
    <xf numFmtId="0" fontId="5" fillId="0" borderId="15" xfId="0" applyFont="1" applyBorder="1">
      <alignment vertical="center"/>
    </xf>
    <xf numFmtId="0" fontId="5" fillId="0" borderId="16" xfId="0" applyFont="1" applyBorder="1">
      <alignment vertical="center"/>
    </xf>
    <xf numFmtId="0" fontId="5" fillId="0" borderId="17" xfId="0" applyFont="1" applyBorder="1">
      <alignment vertical="center"/>
    </xf>
    <xf numFmtId="0" fontId="5" fillId="0" borderId="18" xfId="0" applyFont="1" applyBorder="1">
      <alignment vertical="center"/>
    </xf>
    <xf numFmtId="0" fontId="5" fillId="0" borderId="19" xfId="0" applyFont="1" applyBorder="1">
      <alignment vertical="center"/>
    </xf>
    <xf numFmtId="0" fontId="5" fillId="0" borderId="20" xfId="0" applyFont="1" applyBorder="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10" fillId="0" borderId="26" xfId="0" applyFont="1" applyBorder="1">
      <alignment vertical="center"/>
    </xf>
    <xf numFmtId="0" fontId="10" fillId="0" borderId="27" xfId="0" applyFont="1" applyBorder="1">
      <alignment vertical="center"/>
    </xf>
    <xf numFmtId="0" fontId="5" fillId="0" borderId="42" xfId="0" applyFont="1" applyBorder="1" applyAlignment="1">
      <alignment horizontal="center" vertical="center"/>
    </xf>
    <xf numFmtId="0" fontId="5" fillId="0" borderId="37" xfId="0" applyFont="1" applyBorder="1" applyAlignment="1">
      <alignment horizontal="center" vertical="center"/>
    </xf>
    <xf numFmtId="49" fontId="10" fillId="0" borderId="35" xfId="0" applyNumberFormat="1" applyFont="1" applyBorder="1" applyAlignment="1">
      <alignment horizontal="center" vertical="center"/>
    </xf>
    <xf numFmtId="49" fontId="10" fillId="0" borderId="36" xfId="0" applyNumberFormat="1" applyFont="1" applyBorder="1" applyAlignment="1">
      <alignment horizontal="center" vertical="center"/>
    </xf>
    <xf numFmtId="49" fontId="10" fillId="0" borderId="37" xfId="0" applyNumberFormat="1" applyFont="1" applyBorder="1" applyAlignment="1">
      <alignment horizontal="center" vertical="center"/>
    </xf>
    <xf numFmtId="0" fontId="5" fillId="0" borderId="35" xfId="0" applyFont="1" applyBorder="1" applyAlignment="1">
      <alignment horizontal="center" vertical="center"/>
    </xf>
    <xf numFmtId="49" fontId="10" fillId="0" borderId="6" xfId="0" applyNumberFormat="1" applyFont="1" applyBorder="1" applyAlignment="1">
      <alignment horizontal="center" vertical="center"/>
    </xf>
    <xf numFmtId="49" fontId="10" fillId="0" borderId="7" xfId="0" applyNumberFormat="1" applyFont="1" applyBorder="1" applyAlignment="1">
      <alignment horizontal="center" vertical="center"/>
    </xf>
    <xf numFmtId="0" fontId="5" fillId="0" borderId="11" xfId="0" applyFont="1" applyBorder="1" applyAlignment="1">
      <alignment horizontal="distributed" vertical="center"/>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12" xfId="0" applyFont="1" applyFill="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5" fillId="0" borderId="3" xfId="0" applyFont="1" applyBorder="1" applyAlignment="1">
      <alignment horizontal="distributed" vertical="center"/>
    </xf>
    <xf numFmtId="0" fontId="5" fillId="0" borderId="0" xfId="0" applyFont="1" applyBorder="1" applyAlignment="1">
      <alignment horizontal="distributed" vertical="center"/>
    </xf>
    <xf numFmtId="0" fontId="5" fillId="0" borderId="6" xfId="0" applyFont="1" applyBorder="1" applyAlignment="1">
      <alignment horizontal="distributed" vertical="center"/>
    </xf>
    <xf numFmtId="0" fontId="5" fillId="0" borderId="28" xfId="0" applyFont="1" applyBorder="1" applyAlignment="1">
      <alignment horizontal="center" vertical="center"/>
    </xf>
    <xf numFmtId="0" fontId="5" fillId="0" borderId="38" xfId="0" applyFont="1" applyBorder="1" applyAlignment="1">
      <alignment horizontal="center" vertical="center"/>
    </xf>
    <xf numFmtId="42" fontId="10" fillId="0" borderId="31" xfId="0" applyNumberFormat="1" applyFont="1" applyBorder="1">
      <alignment vertical="center"/>
    </xf>
    <xf numFmtId="42" fontId="10" fillId="0" borderId="29" xfId="0" applyNumberFormat="1" applyFont="1" applyBorder="1">
      <alignment vertical="center"/>
    </xf>
    <xf numFmtId="42" fontId="10" fillId="0" borderId="30" xfId="0" applyNumberFormat="1" applyFont="1" applyBorder="1">
      <alignment vertical="center"/>
    </xf>
    <xf numFmtId="0" fontId="5" fillId="0" borderId="22" xfId="0" applyFont="1" applyBorder="1" applyAlignment="1">
      <alignment horizontal="center" vertical="center"/>
    </xf>
    <xf numFmtId="0" fontId="5" fillId="0" borderId="39" xfId="0" applyFont="1" applyBorder="1" applyAlignment="1">
      <alignment horizontal="center" vertical="center"/>
    </xf>
    <xf numFmtId="0" fontId="5" fillId="0" borderId="13" xfId="0" applyFont="1" applyBorder="1" applyAlignment="1">
      <alignment horizontal="center" vertical="center"/>
    </xf>
    <xf numFmtId="0" fontId="5" fillId="0" borderId="40" xfId="0" applyFont="1" applyBorder="1" applyAlignment="1">
      <alignment horizontal="center" vertical="center"/>
    </xf>
    <xf numFmtId="0" fontId="5" fillId="0" borderId="25" xfId="0" applyFont="1" applyBorder="1" applyAlignment="1">
      <alignment horizontal="center" vertical="center"/>
    </xf>
    <xf numFmtId="0" fontId="5" fillId="0" borderId="41" xfId="0" applyFont="1" applyBorder="1" applyAlignment="1">
      <alignment horizontal="center" vertical="center"/>
    </xf>
    <xf numFmtId="0" fontId="5" fillId="0" borderId="32" xfId="0" applyFont="1" applyBorder="1" applyAlignment="1">
      <alignment horizontal="right" vertical="top"/>
    </xf>
    <xf numFmtId="0" fontId="5" fillId="0" borderId="33" xfId="0" applyFont="1" applyBorder="1" applyAlignment="1">
      <alignment horizontal="right" vertical="top"/>
    </xf>
    <xf numFmtId="0" fontId="5" fillId="0" borderId="34" xfId="0" applyFont="1" applyBorder="1" applyAlignment="1">
      <alignment horizontal="right" vertical="top"/>
    </xf>
    <xf numFmtId="0" fontId="10" fillId="0" borderId="23" xfId="0" applyFont="1" applyBorder="1" applyAlignment="1">
      <alignment horizontal="left" vertical="center"/>
    </xf>
    <xf numFmtId="0" fontId="10" fillId="0" borderId="24" xfId="0" applyFont="1" applyBorder="1" applyAlignment="1">
      <alignment horizontal="left" vertical="center"/>
    </xf>
    <xf numFmtId="0" fontId="10" fillId="0" borderId="0" xfId="0" applyFont="1" applyBorder="1">
      <alignment vertical="center"/>
    </xf>
    <xf numFmtId="0" fontId="10" fillId="0" borderId="14" xfId="0" applyFont="1" applyBorder="1">
      <alignment vertical="center"/>
    </xf>
    <xf numFmtId="0" fontId="5" fillId="0" borderId="11" xfId="0" applyFont="1" applyFill="1" applyBorder="1" applyAlignment="1">
      <alignment horizontal="distributed" vertical="center"/>
    </xf>
    <xf numFmtId="42" fontId="10" fillId="0" borderId="10" xfId="0" applyNumberFormat="1" applyFont="1" applyBorder="1">
      <alignment vertical="center"/>
    </xf>
    <xf numFmtId="42" fontId="10" fillId="0" borderId="11" xfId="0" applyNumberFormat="1" applyFont="1" applyBorder="1">
      <alignment vertical="center"/>
    </xf>
    <xf numFmtId="0" fontId="13" fillId="0" borderId="0" xfId="0" applyFont="1" applyBorder="1" applyAlignment="1">
      <alignment horizontal="center" vertical="center"/>
    </xf>
    <xf numFmtId="0" fontId="6" fillId="0" borderId="0" xfId="0" applyFont="1" applyBorder="1" applyAlignment="1">
      <alignment horizontal="center"/>
    </xf>
    <xf numFmtId="42" fontId="10" fillId="0" borderId="12" xfId="0" applyNumberFormat="1" applyFont="1" applyBorder="1">
      <alignment vertical="center"/>
    </xf>
    <xf numFmtId="0" fontId="12" fillId="0" borderId="2" xfId="0" applyFont="1" applyBorder="1" applyAlignment="1">
      <alignment horizontal="right" vertical="center" wrapText="1"/>
    </xf>
    <xf numFmtId="0" fontId="12" fillId="0" borderId="13" xfId="0" applyFont="1" applyBorder="1" applyAlignment="1">
      <alignment horizontal="right" vertical="center"/>
    </xf>
    <xf numFmtId="0" fontId="12" fillId="0" borderId="5" xfId="0" applyFont="1" applyBorder="1" applyAlignment="1">
      <alignment horizontal="right" vertical="center"/>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4" fillId="0" borderId="11" xfId="0" applyFont="1" applyBorder="1">
      <alignment vertical="center"/>
    </xf>
    <xf numFmtId="0" fontId="4" fillId="0" borderId="12" xfId="0" applyFont="1" applyBorder="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CJ$8" noThreeD="1"/>
</file>

<file path=xl/ctrlProps/ctrlProp10.xml><?xml version="1.0" encoding="utf-8"?>
<formControlPr xmlns="http://schemas.microsoft.com/office/spreadsheetml/2009/9/main" objectType="CheckBox" checked="Checked" fmlaLink="#REF!" lockText="1" noThreeD="1"/>
</file>

<file path=xl/ctrlProps/ctrlProp11.xml><?xml version="1.0" encoding="utf-8"?>
<formControlPr xmlns="http://schemas.microsoft.com/office/spreadsheetml/2009/9/main" objectType="CheckBox" fmlaLink="#REF!" lockText="1" noThreeD="1"/>
</file>

<file path=xl/ctrlProps/ctrlProp12.xml><?xml version="1.0" encoding="utf-8"?>
<formControlPr xmlns="http://schemas.microsoft.com/office/spreadsheetml/2009/9/main" objectType="CheckBox" checked="Checked" fmlaLink="#REF!" lockText="1" noThreeD="1"/>
</file>

<file path=xl/ctrlProps/ctrlProp13.xml><?xml version="1.0" encoding="utf-8"?>
<formControlPr xmlns="http://schemas.microsoft.com/office/spreadsheetml/2009/9/main" objectType="CheckBox" fmlaLink="$CJ$8" lockText="1" noThreeD="1"/>
</file>

<file path=xl/ctrlProps/ctrlProp14.xml><?xml version="1.0" encoding="utf-8"?>
<formControlPr xmlns="http://schemas.microsoft.com/office/spreadsheetml/2009/9/main" objectType="CheckBox" fmlaLink="$CD$8" lockText="1" noThreeD="1"/>
</file>

<file path=xl/ctrlProps/ctrlProp15.xml><?xml version="1.0" encoding="utf-8"?>
<formControlPr xmlns="http://schemas.microsoft.com/office/spreadsheetml/2009/9/main" objectType="CheckBox" checked="Checked" fmlaLink="$CC$8" lockText="1" noThreeD="1"/>
</file>

<file path=xl/ctrlProps/ctrlProp16.xml><?xml version="1.0" encoding="utf-8"?>
<formControlPr xmlns="http://schemas.microsoft.com/office/spreadsheetml/2009/9/main" objectType="CheckBox" checked="Checked" fmlaLink="$CD$9" lockText="1" noThreeD="1"/>
</file>

<file path=xl/ctrlProps/ctrlProp17.xml><?xml version="1.0" encoding="utf-8"?>
<formControlPr xmlns="http://schemas.microsoft.com/office/spreadsheetml/2009/9/main" objectType="CheckBox" fmlaLink="$CC$9" lockText="1" noThreeD="1"/>
</file>

<file path=xl/ctrlProps/ctrlProp18.xml><?xml version="1.0" encoding="utf-8"?>
<formControlPr xmlns="http://schemas.microsoft.com/office/spreadsheetml/2009/9/main" objectType="CheckBox" checked="Checked" fmlaLink="$CJ$9" lockText="1" noThreeD="1"/>
</file>

<file path=xl/ctrlProps/ctrlProp2.xml><?xml version="1.0" encoding="utf-8"?>
<formControlPr xmlns="http://schemas.microsoft.com/office/spreadsheetml/2009/9/main" objectType="CheckBox" fmlaLink="$CD$8" noThreeD="1"/>
</file>

<file path=xl/ctrlProps/ctrlProp3.xml><?xml version="1.0" encoding="utf-8"?>
<formControlPr xmlns="http://schemas.microsoft.com/office/spreadsheetml/2009/9/main" objectType="CheckBox" fmlaLink="$CC$8" noThreeD="1"/>
</file>

<file path=xl/ctrlProps/ctrlProp4.xml><?xml version="1.0" encoding="utf-8"?>
<formControlPr xmlns="http://schemas.microsoft.com/office/spreadsheetml/2009/9/main" objectType="CheckBox" fmlaLink="$CD$9" noThreeD="1"/>
</file>

<file path=xl/ctrlProps/ctrlProp5.xml><?xml version="1.0" encoding="utf-8"?>
<formControlPr xmlns="http://schemas.microsoft.com/office/spreadsheetml/2009/9/main" objectType="CheckBox" fmlaLink="$CC$9" noThreeD="1"/>
</file>

<file path=xl/ctrlProps/ctrlProp6.xml><?xml version="1.0" encoding="utf-8"?>
<formControlPr xmlns="http://schemas.microsoft.com/office/spreadsheetml/2009/9/main" objectType="CheckBox" fmlaLink="$CJ$9" noThreeD="1"/>
</file>

<file path=xl/ctrlProps/ctrlProp7.xml><?xml version="1.0" encoding="utf-8"?>
<formControlPr xmlns="http://schemas.microsoft.com/office/spreadsheetml/2009/9/main" objectType="CheckBox" fmlaLink="#REF!" lockText="1" noThreeD="1"/>
</file>

<file path=xl/ctrlProps/ctrlProp8.xml><?xml version="1.0" encoding="utf-8"?>
<formControlPr xmlns="http://schemas.microsoft.com/office/spreadsheetml/2009/9/main" objectType="CheckBox" fmlaLink="#REF!" lockText="1" noThreeD="1"/>
</file>

<file path=xl/ctrlProps/ctrlProp9.xml><?xml version="1.0" encoding="utf-8"?>
<formControlPr xmlns="http://schemas.microsoft.com/office/spreadsheetml/2009/9/main" objectType="CheckBox" checked="Checked" fmlaLink="#REF!"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114300</xdr:colOff>
      <xdr:row>66</xdr:row>
      <xdr:rowOff>62897</xdr:rowOff>
    </xdr:from>
    <xdr:to>
      <xdr:col>15</xdr:col>
      <xdr:colOff>390525</xdr:colOff>
      <xdr:row>68</xdr:row>
      <xdr:rowOff>114878</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43700" y="13150247"/>
          <a:ext cx="1809750" cy="499656"/>
        </a:xfrm>
        <a:prstGeom prst="rect">
          <a:avLst/>
        </a:prstGeom>
      </xdr:spPr>
    </xdr:pic>
    <xdr:clientData/>
  </xdr:twoCellAnchor>
  <xdr:twoCellAnchor editAs="oneCell">
    <xdr:from>
      <xdr:col>1</xdr:col>
      <xdr:colOff>170205</xdr:colOff>
      <xdr:row>61</xdr:row>
      <xdr:rowOff>15688</xdr:rowOff>
    </xdr:from>
    <xdr:to>
      <xdr:col>2</xdr:col>
      <xdr:colOff>577595</xdr:colOff>
      <xdr:row>68</xdr:row>
      <xdr:rowOff>161925</xdr:rowOff>
    </xdr:to>
    <xdr:pic>
      <xdr:nvPicPr>
        <xdr:cNvPr id="3"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1655" y="12360088"/>
          <a:ext cx="874115" cy="13368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76200</xdr:colOff>
      <xdr:row>13</xdr:row>
      <xdr:rowOff>66675</xdr:rowOff>
    </xdr:from>
    <xdr:to>
      <xdr:col>17</xdr:col>
      <xdr:colOff>685800</xdr:colOff>
      <xdr:row>13</xdr:row>
      <xdr:rowOff>276224</xdr:rowOff>
    </xdr:to>
    <xdr:sp macro="" textlink="">
      <xdr:nvSpPr>
        <xdr:cNvPr id="12" name="角丸四角形 11"/>
        <xdr:cNvSpPr/>
      </xdr:nvSpPr>
      <xdr:spPr>
        <a:xfrm>
          <a:off x="5753100" y="3314700"/>
          <a:ext cx="609600" cy="209549"/>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注：３</a:t>
          </a:r>
          <a:endParaRPr kumimoji="1" lang="en-US" altLang="ja-JP" sz="1100" b="1">
            <a:solidFill>
              <a:srgbClr val="FF0000"/>
            </a:solidFill>
          </a:endParaRPr>
        </a:p>
      </xdr:txBody>
    </xdr:sp>
    <xdr:clientData/>
  </xdr:twoCellAnchor>
  <xdr:twoCellAnchor>
    <xdr:from>
      <xdr:col>15</xdr:col>
      <xdr:colOff>133350</xdr:colOff>
      <xdr:row>13</xdr:row>
      <xdr:rowOff>66675</xdr:rowOff>
    </xdr:from>
    <xdr:to>
      <xdr:col>16</xdr:col>
      <xdr:colOff>514350</xdr:colOff>
      <xdr:row>13</xdr:row>
      <xdr:rowOff>276224</xdr:rowOff>
    </xdr:to>
    <xdr:sp macro="" textlink="">
      <xdr:nvSpPr>
        <xdr:cNvPr id="21" name="角丸四角形 20"/>
        <xdr:cNvSpPr/>
      </xdr:nvSpPr>
      <xdr:spPr>
        <a:xfrm>
          <a:off x="4914900" y="3314700"/>
          <a:ext cx="609600" cy="209549"/>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注：２</a:t>
          </a:r>
          <a:endParaRPr kumimoji="1" lang="en-US" altLang="ja-JP" sz="1100" b="1">
            <a:solidFill>
              <a:srgbClr val="FF0000"/>
            </a:solidFill>
          </a:endParaRPr>
        </a:p>
      </xdr:txBody>
    </xdr:sp>
    <xdr:clientData/>
  </xdr:twoCellAnchor>
  <xdr:twoCellAnchor>
    <xdr:from>
      <xdr:col>13</xdr:col>
      <xdr:colOff>95250</xdr:colOff>
      <xdr:row>6</xdr:row>
      <xdr:rowOff>47625</xdr:rowOff>
    </xdr:from>
    <xdr:to>
      <xdr:col>14</xdr:col>
      <xdr:colOff>295275</xdr:colOff>
      <xdr:row>6</xdr:row>
      <xdr:rowOff>257174</xdr:rowOff>
    </xdr:to>
    <xdr:sp macro="" textlink="">
      <xdr:nvSpPr>
        <xdr:cNvPr id="22" name="角丸四角形 21"/>
        <xdr:cNvSpPr/>
      </xdr:nvSpPr>
      <xdr:spPr>
        <a:xfrm>
          <a:off x="3943350" y="1428750"/>
          <a:ext cx="609600" cy="209549"/>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注：１</a:t>
          </a:r>
          <a:endParaRPr kumimoji="1" lang="en-US" altLang="ja-JP" sz="1100" b="1">
            <a:solidFill>
              <a:srgbClr val="FF0000"/>
            </a:solidFill>
          </a:endParaRPr>
        </a:p>
      </xdr:txBody>
    </xdr:sp>
    <xdr:clientData/>
  </xdr:twoCellAnchor>
  <xdr:twoCellAnchor>
    <xdr:from>
      <xdr:col>9</xdr:col>
      <xdr:colOff>400050</xdr:colOff>
      <xdr:row>23</xdr:row>
      <xdr:rowOff>57150</xdr:rowOff>
    </xdr:from>
    <xdr:to>
      <xdr:col>11</xdr:col>
      <xdr:colOff>190500</xdr:colOff>
      <xdr:row>23</xdr:row>
      <xdr:rowOff>266699</xdr:rowOff>
    </xdr:to>
    <xdr:sp macro="" textlink="">
      <xdr:nvSpPr>
        <xdr:cNvPr id="23" name="角丸四角形 22"/>
        <xdr:cNvSpPr/>
      </xdr:nvSpPr>
      <xdr:spPr>
        <a:xfrm>
          <a:off x="2762250" y="5953125"/>
          <a:ext cx="609600" cy="209549"/>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注：４</a:t>
          </a:r>
          <a:endParaRPr kumimoji="1" lang="en-US" altLang="ja-JP" sz="1100" b="1">
            <a:solidFill>
              <a:srgbClr val="FF0000"/>
            </a:solidFill>
          </a:endParaRPr>
        </a:p>
      </xdr:txBody>
    </xdr:sp>
    <xdr:clientData/>
  </xdr:twoCellAnchor>
  <xdr:twoCellAnchor>
    <xdr:from>
      <xdr:col>9</xdr:col>
      <xdr:colOff>400050</xdr:colOff>
      <xdr:row>24</xdr:row>
      <xdr:rowOff>57150</xdr:rowOff>
    </xdr:from>
    <xdr:to>
      <xdr:col>11</xdr:col>
      <xdr:colOff>190500</xdr:colOff>
      <xdr:row>24</xdr:row>
      <xdr:rowOff>266699</xdr:rowOff>
    </xdr:to>
    <xdr:sp macro="" textlink="">
      <xdr:nvSpPr>
        <xdr:cNvPr id="24" name="角丸四角形 23"/>
        <xdr:cNvSpPr/>
      </xdr:nvSpPr>
      <xdr:spPr>
        <a:xfrm>
          <a:off x="2762250" y="6267450"/>
          <a:ext cx="609600" cy="209549"/>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注：５</a:t>
          </a:r>
          <a:endParaRPr kumimoji="1" lang="en-US" altLang="ja-JP" sz="1100" b="1">
            <a:solidFill>
              <a:srgbClr val="FF0000"/>
            </a:solidFill>
          </a:endParaRPr>
        </a:p>
      </xdr:txBody>
    </xdr:sp>
    <xdr:clientData/>
  </xdr:twoCellAnchor>
  <xdr:twoCellAnchor>
    <xdr:from>
      <xdr:col>2</xdr:col>
      <xdr:colOff>66675</xdr:colOff>
      <xdr:row>32</xdr:row>
      <xdr:rowOff>38100</xdr:rowOff>
    </xdr:from>
    <xdr:to>
      <xdr:col>3</xdr:col>
      <xdr:colOff>466725</xdr:colOff>
      <xdr:row>32</xdr:row>
      <xdr:rowOff>247649</xdr:rowOff>
    </xdr:to>
    <xdr:sp macro="" textlink="">
      <xdr:nvSpPr>
        <xdr:cNvPr id="25" name="角丸四角形 24"/>
        <xdr:cNvSpPr/>
      </xdr:nvSpPr>
      <xdr:spPr>
        <a:xfrm>
          <a:off x="285750" y="7686675"/>
          <a:ext cx="609600" cy="209549"/>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注：１</a:t>
          </a:r>
          <a:endParaRPr kumimoji="1" lang="en-US" altLang="ja-JP" sz="1100" b="1">
            <a:solidFill>
              <a:srgbClr val="FF0000"/>
            </a:solidFill>
          </a:endParaRPr>
        </a:p>
      </xdr:txBody>
    </xdr:sp>
    <xdr:clientData/>
  </xdr:twoCellAnchor>
  <xdr:twoCellAnchor>
    <xdr:from>
      <xdr:col>2</xdr:col>
      <xdr:colOff>66675</xdr:colOff>
      <xdr:row>34</xdr:row>
      <xdr:rowOff>19050</xdr:rowOff>
    </xdr:from>
    <xdr:to>
      <xdr:col>3</xdr:col>
      <xdr:colOff>466725</xdr:colOff>
      <xdr:row>34</xdr:row>
      <xdr:rowOff>228599</xdr:rowOff>
    </xdr:to>
    <xdr:sp macro="" textlink="">
      <xdr:nvSpPr>
        <xdr:cNvPr id="26" name="角丸四角形 25"/>
        <xdr:cNvSpPr/>
      </xdr:nvSpPr>
      <xdr:spPr>
        <a:xfrm>
          <a:off x="285750" y="8001000"/>
          <a:ext cx="609600" cy="209549"/>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注：２</a:t>
          </a:r>
          <a:endParaRPr kumimoji="1" lang="en-US" altLang="ja-JP" sz="1100" b="1">
            <a:solidFill>
              <a:srgbClr val="FF0000"/>
            </a:solidFill>
          </a:endParaRPr>
        </a:p>
      </xdr:txBody>
    </xdr:sp>
    <xdr:clientData/>
  </xdr:twoCellAnchor>
  <xdr:twoCellAnchor>
    <xdr:from>
      <xdr:col>2</xdr:col>
      <xdr:colOff>66675</xdr:colOff>
      <xdr:row>37</xdr:row>
      <xdr:rowOff>19050</xdr:rowOff>
    </xdr:from>
    <xdr:to>
      <xdr:col>3</xdr:col>
      <xdr:colOff>466725</xdr:colOff>
      <xdr:row>37</xdr:row>
      <xdr:rowOff>228599</xdr:rowOff>
    </xdr:to>
    <xdr:sp macro="" textlink="">
      <xdr:nvSpPr>
        <xdr:cNvPr id="27" name="角丸四角形 26"/>
        <xdr:cNvSpPr/>
      </xdr:nvSpPr>
      <xdr:spPr>
        <a:xfrm>
          <a:off x="285750" y="8439150"/>
          <a:ext cx="609600" cy="209549"/>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注：３</a:t>
          </a:r>
          <a:endParaRPr kumimoji="1" lang="en-US" altLang="ja-JP" sz="1100" b="1">
            <a:solidFill>
              <a:srgbClr val="FF0000"/>
            </a:solidFill>
          </a:endParaRPr>
        </a:p>
      </xdr:txBody>
    </xdr:sp>
    <xdr:clientData/>
  </xdr:twoCellAnchor>
  <xdr:twoCellAnchor>
    <xdr:from>
      <xdr:col>2</xdr:col>
      <xdr:colOff>66675</xdr:colOff>
      <xdr:row>40</xdr:row>
      <xdr:rowOff>19050</xdr:rowOff>
    </xdr:from>
    <xdr:to>
      <xdr:col>3</xdr:col>
      <xdr:colOff>466725</xdr:colOff>
      <xdr:row>40</xdr:row>
      <xdr:rowOff>228599</xdr:rowOff>
    </xdr:to>
    <xdr:sp macro="" textlink="">
      <xdr:nvSpPr>
        <xdr:cNvPr id="28" name="角丸四角形 27"/>
        <xdr:cNvSpPr/>
      </xdr:nvSpPr>
      <xdr:spPr>
        <a:xfrm>
          <a:off x="285750" y="9020175"/>
          <a:ext cx="609600" cy="209549"/>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注：４</a:t>
          </a:r>
          <a:endParaRPr kumimoji="1" lang="en-US" altLang="ja-JP" sz="1100" b="1">
            <a:solidFill>
              <a:srgbClr val="FF0000"/>
            </a:solidFill>
          </a:endParaRPr>
        </a:p>
      </xdr:txBody>
    </xdr:sp>
    <xdr:clientData/>
  </xdr:twoCellAnchor>
  <xdr:twoCellAnchor>
    <xdr:from>
      <xdr:col>2</xdr:col>
      <xdr:colOff>66675</xdr:colOff>
      <xdr:row>43</xdr:row>
      <xdr:rowOff>19050</xdr:rowOff>
    </xdr:from>
    <xdr:to>
      <xdr:col>3</xdr:col>
      <xdr:colOff>466725</xdr:colOff>
      <xdr:row>43</xdr:row>
      <xdr:rowOff>228599</xdr:rowOff>
    </xdr:to>
    <xdr:sp macro="" textlink="">
      <xdr:nvSpPr>
        <xdr:cNvPr id="29" name="角丸四角形 28"/>
        <xdr:cNvSpPr/>
      </xdr:nvSpPr>
      <xdr:spPr>
        <a:xfrm>
          <a:off x="285750" y="9610725"/>
          <a:ext cx="609600" cy="209549"/>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注：５</a:t>
          </a:r>
          <a:endParaRPr kumimoji="1" lang="en-US" altLang="ja-JP" sz="1100" b="1">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12</xdr:col>
          <xdr:colOff>66675</xdr:colOff>
          <xdr:row>25</xdr:row>
          <xdr:rowOff>9525</xdr:rowOff>
        </xdr:from>
        <xdr:to>
          <xdr:col>14</xdr:col>
          <xdr:colOff>352425</xdr:colOff>
          <xdr:row>25</xdr:row>
          <xdr:rowOff>304800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23</xdr:row>
          <xdr:rowOff>9525</xdr:rowOff>
        </xdr:from>
        <xdr:to>
          <xdr:col>14</xdr:col>
          <xdr:colOff>190500</xdr:colOff>
          <xdr:row>23</xdr:row>
          <xdr:rowOff>304800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24</xdr:row>
          <xdr:rowOff>9525</xdr:rowOff>
        </xdr:from>
        <xdr:to>
          <xdr:col>14</xdr:col>
          <xdr:colOff>161925</xdr:colOff>
          <xdr:row>24</xdr:row>
          <xdr:rowOff>304800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23</xdr:row>
          <xdr:rowOff>19050</xdr:rowOff>
        </xdr:from>
        <xdr:to>
          <xdr:col>17</xdr:col>
          <xdr:colOff>333375</xdr:colOff>
          <xdr:row>24</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24</xdr:row>
          <xdr:rowOff>9525</xdr:rowOff>
        </xdr:from>
        <xdr:to>
          <xdr:col>17</xdr:col>
          <xdr:colOff>390525</xdr:colOff>
          <xdr:row>24</xdr:row>
          <xdr:rowOff>304800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25</xdr:row>
          <xdr:rowOff>9525</xdr:rowOff>
        </xdr:from>
        <xdr:to>
          <xdr:col>17</xdr:col>
          <xdr:colOff>352425</xdr:colOff>
          <xdr:row>25</xdr:row>
          <xdr:rowOff>304800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17</xdr:col>
      <xdr:colOff>76200</xdr:colOff>
      <xdr:row>13</xdr:row>
      <xdr:rowOff>76200</xdr:rowOff>
    </xdr:from>
    <xdr:to>
      <xdr:col>17</xdr:col>
      <xdr:colOff>685800</xdr:colOff>
      <xdr:row>13</xdr:row>
      <xdr:rowOff>285749</xdr:rowOff>
    </xdr:to>
    <xdr:sp macro="" textlink="">
      <xdr:nvSpPr>
        <xdr:cNvPr id="2" name="角丸四角形 1"/>
        <xdr:cNvSpPr/>
      </xdr:nvSpPr>
      <xdr:spPr>
        <a:xfrm>
          <a:off x="5753100" y="3324225"/>
          <a:ext cx="609600" cy="209549"/>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注：３</a:t>
          </a:r>
          <a:endParaRPr kumimoji="1" lang="en-US" altLang="ja-JP" sz="1100" b="1">
            <a:solidFill>
              <a:srgbClr val="FF0000"/>
            </a:solidFill>
          </a:endParaRPr>
        </a:p>
      </xdr:txBody>
    </xdr:sp>
    <xdr:clientData/>
  </xdr:twoCellAnchor>
  <xdr:twoCellAnchor>
    <xdr:from>
      <xdr:col>15</xdr:col>
      <xdr:colOff>133350</xdr:colOff>
      <xdr:row>13</xdr:row>
      <xdr:rowOff>66675</xdr:rowOff>
    </xdr:from>
    <xdr:to>
      <xdr:col>16</xdr:col>
      <xdr:colOff>514350</xdr:colOff>
      <xdr:row>13</xdr:row>
      <xdr:rowOff>276224</xdr:rowOff>
    </xdr:to>
    <xdr:sp macro="" textlink="">
      <xdr:nvSpPr>
        <xdr:cNvPr id="3" name="角丸四角形 2"/>
        <xdr:cNvSpPr/>
      </xdr:nvSpPr>
      <xdr:spPr>
        <a:xfrm>
          <a:off x="4953000" y="3314700"/>
          <a:ext cx="609600" cy="209549"/>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注：２</a:t>
          </a:r>
          <a:endParaRPr kumimoji="1" lang="en-US" altLang="ja-JP" sz="1100" b="1">
            <a:solidFill>
              <a:srgbClr val="FF0000"/>
            </a:solidFill>
          </a:endParaRPr>
        </a:p>
      </xdr:txBody>
    </xdr:sp>
    <xdr:clientData/>
  </xdr:twoCellAnchor>
  <xdr:twoCellAnchor>
    <xdr:from>
      <xdr:col>13</xdr:col>
      <xdr:colOff>95250</xdr:colOff>
      <xdr:row>6</xdr:row>
      <xdr:rowOff>47625</xdr:rowOff>
    </xdr:from>
    <xdr:to>
      <xdr:col>14</xdr:col>
      <xdr:colOff>295275</xdr:colOff>
      <xdr:row>6</xdr:row>
      <xdr:rowOff>257174</xdr:rowOff>
    </xdr:to>
    <xdr:sp macro="" textlink="">
      <xdr:nvSpPr>
        <xdr:cNvPr id="4" name="角丸四角形 3"/>
        <xdr:cNvSpPr/>
      </xdr:nvSpPr>
      <xdr:spPr>
        <a:xfrm>
          <a:off x="4095750" y="1428750"/>
          <a:ext cx="609600" cy="209549"/>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注：１</a:t>
          </a:r>
          <a:endParaRPr kumimoji="1" lang="en-US" altLang="ja-JP" sz="1100" b="1">
            <a:solidFill>
              <a:srgbClr val="FF0000"/>
            </a:solidFill>
          </a:endParaRPr>
        </a:p>
      </xdr:txBody>
    </xdr:sp>
    <xdr:clientData/>
  </xdr:twoCellAnchor>
  <xdr:twoCellAnchor>
    <xdr:from>
      <xdr:col>9</xdr:col>
      <xdr:colOff>400050</xdr:colOff>
      <xdr:row>23</xdr:row>
      <xdr:rowOff>57150</xdr:rowOff>
    </xdr:from>
    <xdr:to>
      <xdr:col>11</xdr:col>
      <xdr:colOff>190500</xdr:colOff>
      <xdr:row>23</xdr:row>
      <xdr:rowOff>266699</xdr:rowOff>
    </xdr:to>
    <xdr:sp macro="" textlink="">
      <xdr:nvSpPr>
        <xdr:cNvPr id="5" name="角丸四角形 4"/>
        <xdr:cNvSpPr/>
      </xdr:nvSpPr>
      <xdr:spPr>
        <a:xfrm>
          <a:off x="2762250" y="5953125"/>
          <a:ext cx="609600" cy="209549"/>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注：４</a:t>
          </a:r>
          <a:endParaRPr kumimoji="1" lang="en-US" altLang="ja-JP" sz="1100" b="1">
            <a:solidFill>
              <a:srgbClr val="FF0000"/>
            </a:solidFill>
          </a:endParaRPr>
        </a:p>
      </xdr:txBody>
    </xdr:sp>
    <xdr:clientData/>
  </xdr:twoCellAnchor>
  <xdr:twoCellAnchor>
    <xdr:from>
      <xdr:col>9</xdr:col>
      <xdr:colOff>400050</xdr:colOff>
      <xdr:row>24</xdr:row>
      <xdr:rowOff>57150</xdr:rowOff>
    </xdr:from>
    <xdr:to>
      <xdr:col>11</xdr:col>
      <xdr:colOff>190500</xdr:colOff>
      <xdr:row>24</xdr:row>
      <xdr:rowOff>266699</xdr:rowOff>
    </xdr:to>
    <xdr:sp macro="" textlink="">
      <xdr:nvSpPr>
        <xdr:cNvPr id="6" name="角丸四角形 5"/>
        <xdr:cNvSpPr/>
      </xdr:nvSpPr>
      <xdr:spPr>
        <a:xfrm>
          <a:off x="2762250" y="6267450"/>
          <a:ext cx="609600" cy="209549"/>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注：５</a:t>
          </a:r>
          <a:endParaRPr kumimoji="1" lang="en-US" altLang="ja-JP" sz="1100" b="1">
            <a:solidFill>
              <a:srgbClr val="FF0000"/>
            </a:solidFill>
          </a:endParaRPr>
        </a:p>
      </xdr:txBody>
    </xdr:sp>
    <xdr:clientData/>
  </xdr:twoCellAnchor>
  <xdr:twoCellAnchor>
    <xdr:from>
      <xdr:col>2</xdr:col>
      <xdr:colOff>66675</xdr:colOff>
      <xdr:row>32</xdr:row>
      <xdr:rowOff>38100</xdr:rowOff>
    </xdr:from>
    <xdr:to>
      <xdr:col>3</xdr:col>
      <xdr:colOff>466725</xdr:colOff>
      <xdr:row>32</xdr:row>
      <xdr:rowOff>247649</xdr:rowOff>
    </xdr:to>
    <xdr:sp macro="" textlink="">
      <xdr:nvSpPr>
        <xdr:cNvPr id="7" name="角丸四角形 6"/>
        <xdr:cNvSpPr/>
      </xdr:nvSpPr>
      <xdr:spPr>
        <a:xfrm>
          <a:off x="285750" y="7724775"/>
          <a:ext cx="609600" cy="209549"/>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注：１</a:t>
          </a:r>
          <a:endParaRPr kumimoji="1" lang="en-US" altLang="ja-JP" sz="1100" b="1">
            <a:solidFill>
              <a:srgbClr val="FF0000"/>
            </a:solidFill>
          </a:endParaRPr>
        </a:p>
      </xdr:txBody>
    </xdr:sp>
    <xdr:clientData/>
  </xdr:twoCellAnchor>
  <xdr:twoCellAnchor>
    <xdr:from>
      <xdr:col>2</xdr:col>
      <xdr:colOff>66675</xdr:colOff>
      <xdr:row>34</xdr:row>
      <xdr:rowOff>19050</xdr:rowOff>
    </xdr:from>
    <xdr:to>
      <xdr:col>3</xdr:col>
      <xdr:colOff>466725</xdr:colOff>
      <xdr:row>34</xdr:row>
      <xdr:rowOff>228599</xdr:rowOff>
    </xdr:to>
    <xdr:sp macro="" textlink="">
      <xdr:nvSpPr>
        <xdr:cNvPr id="8" name="角丸四角形 7"/>
        <xdr:cNvSpPr/>
      </xdr:nvSpPr>
      <xdr:spPr>
        <a:xfrm>
          <a:off x="285750" y="8077200"/>
          <a:ext cx="609600" cy="209549"/>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注：２</a:t>
          </a:r>
          <a:endParaRPr kumimoji="1" lang="en-US" altLang="ja-JP" sz="1100" b="1">
            <a:solidFill>
              <a:srgbClr val="FF0000"/>
            </a:solidFill>
          </a:endParaRPr>
        </a:p>
      </xdr:txBody>
    </xdr:sp>
    <xdr:clientData/>
  </xdr:twoCellAnchor>
  <xdr:twoCellAnchor>
    <xdr:from>
      <xdr:col>2</xdr:col>
      <xdr:colOff>66675</xdr:colOff>
      <xdr:row>37</xdr:row>
      <xdr:rowOff>19050</xdr:rowOff>
    </xdr:from>
    <xdr:to>
      <xdr:col>3</xdr:col>
      <xdr:colOff>466725</xdr:colOff>
      <xdr:row>37</xdr:row>
      <xdr:rowOff>228599</xdr:rowOff>
    </xdr:to>
    <xdr:sp macro="" textlink="">
      <xdr:nvSpPr>
        <xdr:cNvPr id="9" name="角丸四角形 8"/>
        <xdr:cNvSpPr/>
      </xdr:nvSpPr>
      <xdr:spPr>
        <a:xfrm>
          <a:off x="285750" y="8515350"/>
          <a:ext cx="609600" cy="209549"/>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注：３</a:t>
          </a:r>
          <a:endParaRPr kumimoji="1" lang="en-US" altLang="ja-JP" sz="1100" b="1">
            <a:solidFill>
              <a:srgbClr val="FF0000"/>
            </a:solidFill>
          </a:endParaRPr>
        </a:p>
      </xdr:txBody>
    </xdr:sp>
    <xdr:clientData/>
  </xdr:twoCellAnchor>
  <xdr:twoCellAnchor>
    <xdr:from>
      <xdr:col>2</xdr:col>
      <xdr:colOff>66675</xdr:colOff>
      <xdr:row>40</xdr:row>
      <xdr:rowOff>19050</xdr:rowOff>
    </xdr:from>
    <xdr:to>
      <xdr:col>3</xdr:col>
      <xdr:colOff>466725</xdr:colOff>
      <xdr:row>40</xdr:row>
      <xdr:rowOff>228599</xdr:rowOff>
    </xdr:to>
    <xdr:sp macro="" textlink="">
      <xdr:nvSpPr>
        <xdr:cNvPr id="10" name="角丸四角形 9"/>
        <xdr:cNvSpPr/>
      </xdr:nvSpPr>
      <xdr:spPr>
        <a:xfrm>
          <a:off x="285750" y="9134475"/>
          <a:ext cx="609600" cy="209549"/>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注：４</a:t>
          </a:r>
          <a:endParaRPr kumimoji="1" lang="en-US" altLang="ja-JP" sz="1100" b="1">
            <a:solidFill>
              <a:srgbClr val="FF0000"/>
            </a:solidFill>
          </a:endParaRPr>
        </a:p>
      </xdr:txBody>
    </xdr:sp>
    <xdr:clientData/>
  </xdr:twoCellAnchor>
  <xdr:twoCellAnchor>
    <xdr:from>
      <xdr:col>2</xdr:col>
      <xdr:colOff>66675</xdr:colOff>
      <xdr:row>43</xdr:row>
      <xdr:rowOff>19050</xdr:rowOff>
    </xdr:from>
    <xdr:to>
      <xdr:col>3</xdr:col>
      <xdr:colOff>466725</xdr:colOff>
      <xdr:row>43</xdr:row>
      <xdr:rowOff>228599</xdr:rowOff>
    </xdr:to>
    <xdr:sp macro="" textlink="">
      <xdr:nvSpPr>
        <xdr:cNvPr id="11" name="角丸四角形 10"/>
        <xdr:cNvSpPr/>
      </xdr:nvSpPr>
      <xdr:spPr>
        <a:xfrm>
          <a:off x="285750" y="9715500"/>
          <a:ext cx="609600" cy="209549"/>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注：５</a:t>
          </a:r>
          <a:endParaRPr kumimoji="1" lang="en-US" altLang="ja-JP" sz="1100" b="1">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12</xdr:col>
          <xdr:colOff>66675</xdr:colOff>
          <xdr:row>24</xdr:row>
          <xdr:rowOff>266700</xdr:rowOff>
        </xdr:from>
        <xdr:to>
          <xdr:col>14</xdr:col>
          <xdr:colOff>352425</xdr:colOff>
          <xdr:row>26</xdr:row>
          <xdr:rowOff>47625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22</xdr:row>
          <xdr:rowOff>219075</xdr:rowOff>
        </xdr:from>
        <xdr:to>
          <xdr:col>14</xdr:col>
          <xdr:colOff>190500</xdr:colOff>
          <xdr:row>24</xdr:row>
          <xdr:rowOff>66675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23</xdr:row>
          <xdr:rowOff>257175</xdr:rowOff>
        </xdr:from>
        <xdr:to>
          <xdr:col>14</xdr:col>
          <xdr:colOff>161925</xdr:colOff>
          <xdr:row>25</xdr:row>
          <xdr:rowOff>66675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22</xdr:row>
          <xdr:rowOff>228600</xdr:rowOff>
        </xdr:from>
        <xdr:to>
          <xdr:col>17</xdr:col>
          <xdr:colOff>333375</xdr:colOff>
          <xdr:row>24</xdr:row>
          <xdr:rowOff>76200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23</xdr:row>
          <xdr:rowOff>257175</xdr:rowOff>
        </xdr:from>
        <xdr:to>
          <xdr:col>17</xdr:col>
          <xdr:colOff>390525</xdr:colOff>
          <xdr:row>25</xdr:row>
          <xdr:rowOff>66675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24</xdr:row>
          <xdr:rowOff>266700</xdr:rowOff>
        </xdr:from>
        <xdr:to>
          <xdr:col>17</xdr:col>
          <xdr:colOff>352425</xdr:colOff>
          <xdr:row>26</xdr:row>
          <xdr:rowOff>47625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215900</xdr:colOff>
      <xdr:row>3</xdr:row>
      <xdr:rowOff>53975</xdr:rowOff>
    </xdr:from>
    <xdr:to>
      <xdr:col>19</xdr:col>
      <xdr:colOff>44450</xdr:colOff>
      <xdr:row>5</xdr:row>
      <xdr:rowOff>228600</xdr:rowOff>
    </xdr:to>
    <xdr:sp macro="" textlink="">
      <xdr:nvSpPr>
        <xdr:cNvPr id="12" name="角丸四角形 11"/>
        <xdr:cNvSpPr/>
      </xdr:nvSpPr>
      <xdr:spPr>
        <a:xfrm>
          <a:off x="5280025" y="720725"/>
          <a:ext cx="1336675" cy="5715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t>記入例</a:t>
          </a:r>
        </a:p>
      </xdr:txBody>
    </xdr:sp>
    <xdr:clientData/>
  </xdr:twoCellAnchor>
  <xdr:twoCellAnchor>
    <xdr:from>
      <xdr:col>0</xdr:col>
      <xdr:colOff>57150</xdr:colOff>
      <xdr:row>49</xdr:row>
      <xdr:rowOff>47625</xdr:rowOff>
    </xdr:from>
    <xdr:to>
      <xdr:col>5</xdr:col>
      <xdr:colOff>19050</xdr:colOff>
      <xdr:row>51</xdr:row>
      <xdr:rowOff>85725</xdr:rowOff>
    </xdr:to>
    <xdr:sp macro="" textlink="">
      <xdr:nvSpPr>
        <xdr:cNvPr id="20" name="角丸四角形 19"/>
        <xdr:cNvSpPr/>
      </xdr:nvSpPr>
      <xdr:spPr>
        <a:xfrm>
          <a:off x="57150" y="10858500"/>
          <a:ext cx="1266825" cy="5238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t>記入例</a:t>
          </a:r>
        </a:p>
      </xdr:txBody>
    </xdr:sp>
    <xdr:clientData/>
  </xdr:twoCellAnchor>
  <xdr:twoCellAnchor>
    <xdr:from>
      <xdr:col>13</xdr:col>
      <xdr:colOff>133350</xdr:colOff>
      <xdr:row>16</xdr:row>
      <xdr:rowOff>19050</xdr:rowOff>
    </xdr:from>
    <xdr:to>
      <xdr:col>14</xdr:col>
      <xdr:colOff>9525</xdr:colOff>
      <xdr:row>16</xdr:row>
      <xdr:rowOff>257175</xdr:rowOff>
    </xdr:to>
    <xdr:sp macro="" textlink="">
      <xdr:nvSpPr>
        <xdr:cNvPr id="13" name="円/楕円 12"/>
        <xdr:cNvSpPr/>
      </xdr:nvSpPr>
      <xdr:spPr>
        <a:xfrm>
          <a:off x="4133850" y="3981450"/>
          <a:ext cx="285750" cy="2381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142875</xdr:colOff>
      <xdr:row>16</xdr:row>
      <xdr:rowOff>19050</xdr:rowOff>
    </xdr:from>
    <xdr:to>
      <xdr:col>16</xdr:col>
      <xdr:colOff>200025</xdr:colOff>
      <xdr:row>16</xdr:row>
      <xdr:rowOff>257175</xdr:rowOff>
    </xdr:to>
    <xdr:sp macro="" textlink="">
      <xdr:nvSpPr>
        <xdr:cNvPr id="23" name="円/楕円 22"/>
        <xdr:cNvSpPr/>
      </xdr:nvSpPr>
      <xdr:spPr>
        <a:xfrm>
          <a:off x="4962525" y="3981450"/>
          <a:ext cx="285750" cy="2381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628649</xdr:colOff>
      <xdr:row>16</xdr:row>
      <xdr:rowOff>9525</xdr:rowOff>
    </xdr:from>
    <xdr:to>
      <xdr:col>17</xdr:col>
      <xdr:colOff>371474</xdr:colOff>
      <xdr:row>16</xdr:row>
      <xdr:rowOff>266700</xdr:rowOff>
    </xdr:to>
    <xdr:sp macro="" textlink="">
      <xdr:nvSpPr>
        <xdr:cNvPr id="24" name="円/楕円 23"/>
        <xdr:cNvSpPr/>
      </xdr:nvSpPr>
      <xdr:spPr>
        <a:xfrm>
          <a:off x="5676899" y="3971925"/>
          <a:ext cx="371475" cy="2571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133350</xdr:colOff>
      <xdr:row>17</xdr:row>
      <xdr:rowOff>19050</xdr:rowOff>
    </xdr:from>
    <xdr:to>
      <xdr:col>14</xdr:col>
      <xdr:colOff>9525</xdr:colOff>
      <xdr:row>17</xdr:row>
      <xdr:rowOff>257175</xdr:rowOff>
    </xdr:to>
    <xdr:sp macro="" textlink="">
      <xdr:nvSpPr>
        <xdr:cNvPr id="25" name="円/楕円 24"/>
        <xdr:cNvSpPr/>
      </xdr:nvSpPr>
      <xdr:spPr>
        <a:xfrm>
          <a:off x="4133850" y="3981450"/>
          <a:ext cx="285750" cy="2381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190500</xdr:colOff>
      <xdr:row>17</xdr:row>
      <xdr:rowOff>19050</xdr:rowOff>
    </xdr:from>
    <xdr:to>
      <xdr:col>16</xdr:col>
      <xdr:colOff>476250</xdr:colOff>
      <xdr:row>17</xdr:row>
      <xdr:rowOff>257175</xdr:rowOff>
    </xdr:to>
    <xdr:sp macro="" textlink="">
      <xdr:nvSpPr>
        <xdr:cNvPr id="26" name="円/楕円 25"/>
        <xdr:cNvSpPr/>
      </xdr:nvSpPr>
      <xdr:spPr>
        <a:xfrm>
          <a:off x="5238750" y="4257675"/>
          <a:ext cx="285750" cy="2381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628649</xdr:colOff>
      <xdr:row>17</xdr:row>
      <xdr:rowOff>9525</xdr:rowOff>
    </xdr:from>
    <xdr:to>
      <xdr:col>17</xdr:col>
      <xdr:colOff>371474</xdr:colOff>
      <xdr:row>17</xdr:row>
      <xdr:rowOff>266700</xdr:rowOff>
    </xdr:to>
    <xdr:sp macro="" textlink="">
      <xdr:nvSpPr>
        <xdr:cNvPr id="27" name="円/楕円 26"/>
        <xdr:cNvSpPr/>
      </xdr:nvSpPr>
      <xdr:spPr>
        <a:xfrm>
          <a:off x="5676899" y="3971925"/>
          <a:ext cx="371475" cy="2571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133350</xdr:colOff>
      <xdr:row>18</xdr:row>
      <xdr:rowOff>19050</xdr:rowOff>
    </xdr:from>
    <xdr:to>
      <xdr:col>14</xdr:col>
      <xdr:colOff>9525</xdr:colOff>
      <xdr:row>18</xdr:row>
      <xdr:rowOff>257175</xdr:rowOff>
    </xdr:to>
    <xdr:sp macro="" textlink="">
      <xdr:nvSpPr>
        <xdr:cNvPr id="28" name="円/楕円 27"/>
        <xdr:cNvSpPr/>
      </xdr:nvSpPr>
      <xdr:spPr>
        <a:xfrm>
          <a:off x="4133850" y="4257675"/>
          <a:ext cx="285750" cy="2381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190500</xdr:colOff>
      <xdr:row>18</xdr:row>
      <xdr:rowOff>19050</xdr:rowOff>
    </xdr:from>
    <xdr:to>
      <xdr:col>16</xdr:col>
      <xdr:colOff>476250</xdr:colOff>
      <xdr:row>18</xdr:row>
      <xdr:rowOff>257175</xdr:rowOff>
    </xdr:to>
    <xdr:sp macro="" textlink="">
      <xdr:nvSpPr>
        <xdr:cNvPr id="29" name="円/楕円 28"/>
        <xdr:cNvSpPr/>
      </xdr:nvSpPr>
      <xdr:spPr>
        <a:xfrm>
          <a:off x="5238750" y="4533900"/>
          <a:ext cx="285750" cy="2381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628649</xdr:colOff>
      <xdr:row>18</xdr:row>
      <xdr:rowOff>9525</xdr:rowOff>
    </xdr:from>
    <xdr:to>
      <xdr:col>17</xdr:col>
      <xdr:colOff>371474</xdr:colOff>
      <xdr:row>18</xdr:row>
      <xdr:rowOff>266700</xdr:rowOff>
    </xdr:to>
    <xdr:sp macro="" textlink="">
      <xdr:nvSpPr>
        <xdr:cNvPr id="30" name="円/楕円 29"/>
        <xdr:cNvSpPr/>
      </xdr:nvSpPr>
      <xdr:spPr>
        <a:xfrm>
          <a:off x="5676899" y="4248150"/>
          <a:ext cx="371475" cy="2571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390525</xdr:colOff>
      <xdr:row>19</xdr:row>
      <xdr:rowOff>19050</xdr:rowOff>
    </xdr:from>
    <xdr:to>
      <xdr:col>14</xdr:col>
      <xdr:colOff>266700</xdr:colOff>
      <xdr:row>19</xdr:row>
      <xdr:rowOff>257175</xdr:rowOff>
    </xdr:to>
    <xdr:sp macro="" textlink="">
      <xdr:nvSpPr>
        <xdr:cNvPr id="31" name="円/楕円 30"/>
        <xdr:cNvSpPr/>
      </xdr:nvSpPr>
      <xdr:spPr>
        <a:xfrm>
          <a:off x="4391025" y="4810125"/>
          <a:ext cx="285750" cy="2381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190500</xdr:colOff>
      <xdr:row>19</xdr:row>
      <xdr:rowOff>19050</xdr:rowOff>
    </xdr:from>
    <xdr:to>
      <xdr:col>16</xdr:col>
      <xdr:colOff>476250</xdr:colOff>
      <xdr:row>19</xdr:row>
      <xdr:rowOff>257175</xdr:rowOff>
    </xdr:to>
    <xdr:sp macro="" textlink="">
      <xdr:nvSpPr>
        <xdr:cNvPr id="32" name="円/楕円 31"/>
        <xdr:cNvSpPr/>
      </xdr:nvSpPr>
      <xdr:spPr>
        <a:xfrm>
          <a:off x="5238750" y="4810125"/>
          <a:ext cx="285750" cy="2381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628649</xdr:colOff>
      <xdr:row>19</xdr:row>
      <xdr:rowOff>9525</xdr:rowOff>
    </xdr:from>
    <xdr:to>
      <xdr:col>17</xdr:col>
      <xdr:colOff>371474</xdr:colOff>
      <xdr:row>19</xdr:row>
      <xdr:rowOff>266700</xdr:rowOff>
    </xdr:to>
    <xdr:sp macro="" textlink="">
      <xdr:nvSpPr>
        <xdr:cNvPr id="33" name="円/楕円 32"/>
        <xdr:cNvSpPr/>
      </xdr:nvSpPr>
      <xdr:spPr>
        <a:xfrm>
          <a:off x="5676899" y="4524375"/>
          <a:ext cx="371475" cy="2571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390525</xdr:colOff>
      <xdr:row>20</xdr:row>
      <xdr:rowOff>19050</xdr:rowOff>
    </xdr:from>
    <xdr:to>
      <xdr:col>14</xdr:col>
      <xdr:colOff>266700</xdr:colOff>
      <xdr:row>20</xdr:row>
      <xdr:rowOff>257175</xdr:rowOff>
    </xdr:to>
    <xdr:sp macro="" textlink="">
      <xdr:nvSpPr>
        <xdr:cNvPr id="34" name="円/楕円 33"/>
        <xdr:cNvSpPr/>
      </xdr:nvSpPr>
      <xdr:spPr>
        <a:xfrm>
          <a:off x="4391025" y="5086350"/>
          <a:ext cx="285750" cy="2381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190500</xdr:colOff>
      <xdr:row>20</xdr:row>
      <xdr:rowOff>19050</xdr:rowOff>
    </xdr:from>
    <xdr:to>
      <xdr:col>16</xdr:col>
      <xdr:colOff>476250</xdr:colOff>
      <xdr:row>20</xdr:row>
      <xdr:rowOff>257175</xdr:rowOff>
    </xdr:to>
    <xdr:sp macro="" textlink="">
      <xdr:nvSpPr>
        <xdr:cNvPr id="35" name="円/楕円 34"/>
        <xdr:cNvSpPr/>
      </xdr:nvSpPr>
      <xdr:spPr>
        <a:xfrm>
          <a:off x="5238750" y="5086350"/>
          <a:ext cx="285750" cy="2381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628649</xdr:colOff>
      <xdr:row>20</xdr:row>
      <xdr:rowOff>9525</xdr:rowOff>
    </xdr:from>
    <xdr:to>
      <xdr:col>17</xdr:col>
      <xdr:colOff>371474</xdr:colOff>
      <xdr:row>20</xdr:row>
      <xdr:rowOff>266700</xdr:rowOff>
    </xdr:to>
    <xdr:sp macro="" textlink="">
      <xdr:nvSpPr>
        <xdr:cNvPr id="36" name="円/楕円 35"/>
        <xdr:cNvSpPr/>
      </xdr:nvSpPr>
      <xdr:spPr>
        <a:xfrm>
          <a:off x="5676899" y="4800600"/>
          <a:ext cx="371475" cy="2571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133350</xdr:colOff>
      <xdr:row>21</xdr:row>
      <xdr:rowOff>19050</xdr:rowOff>
    </xdr:from>
    <xdr:to>
      <xdr:col>14</xdr:col>
      <xdr:colOff>9525</xdr:colOff>
      <xdr:row>21</xdr:row>
      <xdr:rowOff>257175</xdr:rowOff>
    </xdr:to>
    <xdr:sp macro="" textlink="">
      <xdr:nvSpPr>
        <xdr:cNvPr id="37" name="円/楕円 36"/>
        <xdr:cNvSpPr/>
      </xdr:nvSpPr>
      <xdr:spPr>
        <a:xfrm>
          <a:off x="4133850" y="5086350"/>
          <a:ext cx="285750" cy="2381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190500</xdr:colOff>
      <xdr:row>21</xdr:row>
      <xdr:rowOff>19050</xdr:rowOff>
    </xdr:from>
    <xdr:to>
      <xdr:col>16</xdr:col>
      <xdr:colOff>476250</xdr:colOff>
      <xdr:row>21</xdr:row>
      <xdr:rowOff>257175</xdr:rowOff>
    </xdr:to>
    <xdr:sp macro="" textlink="">
      <xdr:nvSpPr>
        <xdr:cNvPr id="38" name="円/楕円 37"/>
        <xdr:cNvSpPr/>
      </xdr:nvSpPr>
      <xdr:spPr>
        <a:xfrm>
          <a:off x="5238750" y="5362575"/>
          <a:ext cx="285750" cy="2381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628649</xdr:colOff>
      <xdr:row>21</xdr:row>
      <xdr:rowOff>9525</xdr:rowOff>
    </xdr:from>
    <xdr:to>
      <xdr:col>17</xdr:col>
      <xdr:colOff>371474</xdr:colOff>
      <xdr:row>21</xdr:row>
      <xdr:rowOff>266700</xdr:rowOff>
    </xdr:to>
    <xdr:sp macro="" textlink="">
      <xdr:nvSpPr>
        <xdr:cNvPr id="39" name="円/楕円 38"/>
        <xdr:cNvSpPr/>
      </xdr:nvSpPr>
      <xdr:spPr>
        <a:xfrm>
          <a:off x="5676899" y="5076825"/>
          <a:ext cx="371475" cy="2571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381000</xdr:colOff>
      <xdr:row>22</xdr:row>
      <xdr:rowOff>19050</xdr:rowOff>
    </xdr:from>
    <xdr:to>
      <xdr:col>14</xdr:col>
      <xdr:colOff>257175</xdr:colOff>
      <xdr:row>22</xdr:row>
      <xdr:rowOff>257175</xdr:rowOff>
    </xdr:to>
    <xdr:sp macro="" textlink="">
      <xdr:nvSpPr>
        <xdr:cNvPr id="40" name="円/楕円 39"/>
        <xdr:cNvSpPr/>
      </xdr:nvSpPr>
      <xdr:spPr>
        <a:xfrm>
          <a:off x="4381500" y="5638800"/>
          <a:ext cx="285750" cy="2381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190500</xdr:colOff>
      <xdr:row>22</xdr:row>
      <xdr:rowOff>19050</xdr:rowOff>
    </xdr:from>
    <xdr:to>
      <xdr:col>16</xdr:col>
      <xdr:colOff>476250</xdr:colOff>
      <xdr:row>22</xdr:row>
      <xdr:rowOff>257175</xdr:rowOff>
    </xdr:to>
    <xdr:sp macro="" textlink="">
      <xdr:nvSpPr>
        <xdr:cNvPr id="41" name="円/楕円 40"/>
        <xdr:cNvSpPr/>
      </xdr:nvSpPr>
      <xdr:spPr>
        <a:xfrm>
          <a:off x="5238750" y="5638800"/>
          <a:ext cx="285750" cy="2381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628649</xdr:colOff>
      <xdr:row>22</xdr:row>
      <xdr:rowOff>9525</xdr:rowOff>
    </xdr:from>
    <xdr:to>
      <xdr:col>17</xdr:col>
      <xdr:colOff>371474</xdr:colOff>
      <xdr:row>22</xdr:row>
      <xdr:rowOff>266700</xdr:rowOff>
    </xdr:to>
    <xdr:sp macro="" textlink="">
      <xdr:nvSpPr>
        <xdr:cNvPr id="42" name="円/楕円 41"/>
        <xdr:cNvSpPr/>
      </xdr:nvSpPr>
      <xdr:spPr>
        <a:xfrm>
          <a:off x="5676899" y="5629275"/>
          <a:ext cx="371475" cy="2571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333376</xdr:colOff>
      <xdr:row>5</xdr:row>
      <xdr:rowOff>38100</xdr:rowOff>
    </xdr:from>
    <xdr:to>
      <xdr:col>13</xdr:col>
      <xdr:colOff>133351</xdr:colOff>
      <xdr:row>5</xdr:row>
      <xdr:rowOff>276225</xdr:rowOff>
    </xdr:to>
    <xdr:sp macro="" textlink="">
      <xdr:nvSpPr>
        <xdr:cNvPr id="14" name="線吹き出し 2 (枠付き) 13"/>
        <xdr:cNvSpPr/>
      </xdr:nvSpPr>
      <xdr:spPr>
        <a:xfrm>
          <a:off x="3105151" y="1104900"/>
          <a:ext cx="1028700" cy="238125"/>
        </a:xfrm>
        <a:prstGeom prst="borderCallout2">
          <a:avLst>
            <a:gd name="adj1" fmla="val 48480"/>
            <a:gd name="adj2" fmla="val -185"/>
            <a:gd name="adj3" fmla="val 48480"/>
            <a:gd name="adj4" fmla="val -16667"/>
            <a:gd name="adj5" fmla="val 49365"/>
            <a:gd name="adj6" fmla="val -26667"/>
          </a:avLst>
        </a:prstGeom>
        <a:solidFill>
          <a:schemeClr val="accent4">
            <a:lumMod val="20000"/>
            <a:lumOff val="80000"/>
          </a:schemeClr>
        </a:solidFill>
        <a:ln>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rgbClr val="0070C0"/>
              </a:solidFill>
            </a:rPr>
            <a:t>10</a:t>
          </a:r>
          <a:r>
            <a:rPr kumimoji="1" lang="ja-JP" altLang="en-US" sz="1100">
              <a:solidFill>
                <a:srgbClr val="0070C0"/>
              </a:solidFill>
            </a:rPr>
            <a:t>文字以内</a:t>
          </a:r>
        </a:p>
      </xdr:txBody>
    </xdr:sp>
    <xdr:clientData/>
  </xdr:twoCellAnchor>
  <xdr:twoCellAnchor>
    <xdr:from>
      <xdr:col>16</xdr:col>
      <xdr:colOff>390525</xdr:colOff>
      <xdr:row>10</xdr:row>
      <xdr:rowOff>0</xdr:rowOff>
    </xdr:from>
    <xdr:to>
      <xdr:col>18</xdr:col>
      <xdr:colOff>19050</xdr:colOff>
      <xdr:row>11</xdr:row>
      <xdr:rowOff>9525</xdr:rowOff>
    </xdr:to>
    <xdr:sp macro="" textlink="">
      <xdr:nvSpPr>
        <xdr:cNvPr id="44" name="線吹き出し 2 (枠付き) 43"/>
        <xdr:cNvSpPr/>
      </xdr:nvSpPr>
      <xdr:spPr>
        <a:xfrm>
          <a:off x="5438775" y="2428875"/>
          <a:ext cx="1028700" cy="238125"/>
        </a:xfrm>
        <a:prstGeom prst="borderCallout2">
          <a:avLst>
            <a:gd name="adj1" fmla="val 48480"/>
            <a:gd name="adj2" fmla="val -185"/>
            <a:gd name="adj3" fmla="val 48480"/>
            <a:gd name="adj4" fmla="val -16667"/>
            <a:gd name="adj5" fmla="val 97365"/>
            <a:gd name="adj6" fmla="val -23889"/>
          </a:avLst>
        </a:prstGeom>
        <a:solidFill>
          <a:schemeClr val="accent4">
            <a:lumMod val="20000"/>
            <a:lumOff val="80000"/>
          </a:schemeClr>
        </a:solidFill>
        <a:ln>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70C0"/>
              </a:solidFill>
            </a:rPr>
            <a:t>ハイフン無し</a:t>
          </a:r>
        </a:p>
      </xdr:txBody>
    </xdr:sp>
    <xdr:clientData/>
  </xdr:twoCellAnchor>
  <xdr:twoCellAnchor>
    <xdr:from>
      <xdr:col>2</xdr:col>
      <xdr:colOff>95250</xdr:colOff>
      <xdr:row>10</xdr:row>
      <xdr:rowOff>19050</xdr:rowOff>
    </xdr:from>
    <xdr:to>
      <xdr:col>5</xdr:col>
      <xdr:colOff>47625</xdr:colOff>
      <xdr:row>11</xdr:row>
      <xdr:rowOff>28575</xdr:rowOff>
    </xdr:to>
    <xdr:sp macro="" textlink="">
      <xdr:nvSpPr>
        <xdr:cNvPr id="47" name="線吹き出し 2 (枠付き) 46"/>
        <xdr:cNvSpPr/>
      </xdr:nvSpPr>
      <xdr:spPr>
        <a:xfrm flipH="1">
          <a:off x="314325" y="2447925"/>
          <a:ext cx="1038225" cy="238125"/>
        </a:xfrm>
        <a:prstGeom prst="borderCallout2">
          <a:avLst>
            <a:gd name="adj1" fmla="val 48480"/>
            <a:gd name="adj2" fmla="val -185"/>
            <a:gd name="adj3" fmla="val 48480"/>
            <a:gd name="adj4" fmla="val -16667"/>
            <a:gd name="adj5" fmla="val 89365"/>
            <a:gd name="adj6" fmla="val -22997"/>
          </a:avLst>
        </a:prstGeom>
        <a:solidFill>
          <a:schemeClr val="accent4">
            <a:lumMod val="20000"/>
            <a:lumOff val="80000"/>
          </a:schemeClr>
        </a:solidFill>
        <a:ln>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70C0"/>
              </a:solidFill>
            </a:rPr>
            <a:t>ハイフン無し</a:t>
          </a:r>
        </a:p>
      </xdr:txBody>
    </xdr:sp>
    <xdr:clientData/>
  </xdr:twoCellAnchor>
  <xdr:twoCellAnchor>
    <xdr:from>
      <xdr:col>3</xdr:col>
      <xdr:colOff>238125</xdr:colOff>
      <xdr:row>71</xdr:row>
      <xdr:rowOff>247651</xdr:rowOff>
    </xdr:from>
    <xdr:to>
      <xdr:col>8</xdr:col>
      <xdr:colOff>76200</xdr:colOff>
      <xdr:row>73</xdr:row>
      <xdr:rowOff>19050</xdr:rowOff>
    </xdr:to>
    <xdr:sp macro="" textlink="">
      <xdr:nvSpPr>
        <xdr:cNvPr id="49" name="線吹き出し 2 (枠付き) 48"/>
        <xdr:cNvSpPr/>
      </xdr:nvSpPr>
      <xdr:spPr>
        <a:xfrm>
          <a:off x="666750" y="15392401"/>
          <a:ext cx="1552575" cy="200024"/>
        </a:xfrm>
        <a:prstGeom prst="borderCallout2">
          <a:avLst>
            <a:gd name="adj1" fmla="val 48480"/>
            <a:gd name="adj2" fmla="val -185"/>
            <a:gd name="adj3" fmla="val 48480"/>
            <a:gd name="adj4" fmla="val -5650"/>
            <a:gd name="adj5" fmla="val 89175"/>
            <a:gd name="adj6" fmla="val -14815"/>
          </a:avLst>
        </a:prstGeom>
        <a:solidFill>
          <a:schemeClr val="accent4">
            <a:lumMod val="20000"/>
            <a:lumOff val="80000"/>
          </a:schemeClr>
        </a:solidFill>
        <a:ln>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rgbClr val="0070C0"/>
              </a:solidFill>
            </a:rPr>
            <a:t>協力いただける場合は○を</a:t>
          </a:r>
        </a:p>
      </xdr:txBody>
    </xdr:sp>
    <xdr:clientData/>
  </xdr:twoCellAnchor>
  <xdr:twoCellAnchor>
    <xdr:from>
      <xdr:col>3</xdr:col>
      <xdr:colOff>200025</xdr:colOff>
      <xdr:row>65</xdr:row>
      <xdr:rowOff>171450</xdr:rowOff>
    </xdr:from>
    <xdr:to>
      <xdr:col>8</xdr:col>
      <xdr:colOff>38100</xdr:colOff>
      <xdr:row>67</xdr:row>
      <xdr:rowOff>19049</xdr:rowOff>
    </xdr:to>
    <xdr:sp macro="" textlink="">
      <xdr:nvSpPr>
        <xdr:cNvPr id="51" name="線吹き出し 2 (枠付き) 50"/>
        <xdr:cNvSpPr/>
      </xdr:nvSpPr>
      <xdr:spPr>
        <a:xfrm>
          <a:off x="628650" y="14173200"/>
          <a:ext cx="1552575" cy="200024"/>
        </a:xfrm>
        <a:prstGeom prst="borderCallout2">
          <a:avLst>
            <a:gd name="adj1" fmla="val 48480"/>
            <a:gd name="adj2" fmla="val -185"/>
            <a:gd name="adj3" fmla="val 48480"/>
            <a:gd name="adj4" fmla="val -5650"/>
            <a:gd name="adj5" fmla="val 89175"/>
            <a:gd name="adj6" fmla="val -14815"/>
          </a:avLst>
        </a:prstGeom>
        <a:solidFill>
          <a:schemeClr val="accent4">
            <a:lumMod val="20000"/>
            <a:lumOff val="80000"/>
          </a:schemeClr>
        </a:solidFill>
        <a:ln>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rgbClr val="0070C0"/>
              </a:solidFill>
            </a:rPr>
            <a:t>協力いただける場合は○を</a:t>
          </a:r>
        </a:p>
      </xdr:txBody>
    </xdr:sp>
    <xdr:clientData/>
  </xdr:twoCellAnchor>
  <xdr:twoCellAnchor>
    <xdr:from>
      <xdr:col>0</xdr:col>
      <xdr:colOff>19050</xdr:colOff>
      <xdr:row>44</xdr:row>
      <xdr:rowOff>123825</xdr:rowOff>
    </xdr:from>
    <xdr:to>
      <xdr:col>3</xdr:col>
      <xdr:colOff>504824</xdr:colOff>
      <xdr:row>46</xdr:row>
      <xdr:rowOff>85725</xdr:rowOff>
    </xdr:to>
    <xdr:sp macro="" textlink="">
      <xdr:nvSpPr>
        <xdr:cNvPr id="53" name="線吹き出し 2 (枠付き) 52"/>
        <xdr:cNvSpPr/>
      </xdr:nvSpPr>
      <xdr:spPr>
        <a:xfrm flipH="1">
          <a:off x="19050" y="10067925"/>
          <a:ext cx="914399" cy="228600"/>
        </a:xfrm>
        <a:prstGeom prst="borderCallout2">
          <a:avLst>
            <a:gd name="adj1" fmla="val 48480"/>
            <a:gd name="adj2" fmla="val -185"/>
            <a:gd name="adj3" fmla="val 48480"/>
            <a:gd name="adj4" fmla="val -5650"/>
            <a:gd name="adj5" fmla="val 188879"/>
            <a:gd name="adj6" fmla="val -15725"/>
          </a:avLst>
        </a:prstGeom>
        <a:solidFill>
          <a:schemeClr val="accent4">
            <a:lumMod val="20000"/>
            <a:lumOff val="80000"/>
          </a:schemeClr>
        </a:solidFill>
        <a:ln>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rgbClr val="0070C0"/>
              </a:solidFill>
            </a:rPr>
            <a:t>必ず○</a:t>
          </a:r>
          <a:r>
            <a:rPr kumimoji="1" lang="en-US" altLang="ja-JP" sz="900">
              <a:solidFill>
                <a:srgbClr val="0070C0"/>
              </a:solidFill>
            </a:rPr>
            <a:t>or</a:t>
          </a:r>
          <a:r>
            <a:rPr kumimoji="1" lang="ja-JP" altLang="en-US" sz="900">
              <a:solidFill>
                <a:srgbClr val="0070C0"/>
              </a:solidFill>
            </a:rPr>
            <a:t> ✔</a:t>
          </a:r>
        </a:p>
      </xdr:txBody>
    </xdr:sp>
    <xdr:clientData/>
  </xdr:twoCellAnchor>
  <xdr:twoCellAnchor>
    <xdr:from>
      <xdr:col>11</xdr:col>
      <xdr:colOff>276225</xdr:colOff>
      <xdr:row>7</xdr:row>
      <xdr:rowOff>266700</xdr:rowOff>
    </xdr:from>
    <xdr:to>
      <xdr:col>14</xdr:col>
      <xdr:colOff>76200</xdr:colOff>
      <xdr:row>9</xdr:row>
      <xdr:rowOff>0</xdr:rowOff>
    </xdr:to>
    <xdr:sp macro="" textlink="">
      <xdr:nvSpPr>
        <xdr:cNvPr id="48" name="線吹き出し 2 (枠付き) 47"/>
        <xdr:cNvSpPr/>
      </xdr:nvSpPr>
      <xdr:spPr>
        <a:xfrm>
          <a:off x="3457575" y="1962150"/>
          <a:ext cx="1028700" cy="238125"/>
        </a:xfrm>
        <a:prstGeom prst="borderCallout2">
          <a:avLst>
            <a:gd name="adj1" fmla="val 48480"/>
            <a:gd name="adj2" fmla="val -185"/>
            <a:gd name="adj3" fmla="val 48480"/>
            <a:gd name="adj4" fmla="val -16667"/>
            <a:gd name="adj5" fmla="val 49365"/>
            <a:gd name="adj6" fmla="val -26667"/>
          </a:avLst>
        </a:prstGeom>
        <a:solidFill>
          <a:schemeClr val="accent4">
            <a:lumMod val="20000"/>
            <a:lumOff val="80000"/>
          </a:schemeClr>
        </a:solidFill>
        <a:ln>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70C0"/>
              </a:solidFill>
            </a:rPr>
            <a:t>ハイフン無し</a:t>
          </a:r>
        </a:p>
      </xdr:txBody>
    </xdr:sp>
    <xdr:clientData/>
  </xdr:twoCellAnchor>
  <mc:AlternateContent xmlns:mc="http://schemas.openxmlformats.org/markup-compatibility/2006">
    <mc:Choice xmlns:a14="http://schemas.microsoft.com/office/drawing/2010/main" Requires="a14">
      <xdr:twoCellAnchor editAs="oneCell">
        <xdr:from>
          <xdr:col>12</xdr:col>
          <xdr:colOff>66675</xdr:colOff>
          <xdr:row>25</xdr:row>
          <xdr:rowOff>9525</xdr:rowOff>
        </xdr:from>
        <xdr:to>
          <xdr:col>14</xdr:col>
          <xdr:colOff>352425</xdr:colOff>
          <xdr:row>25</xdr:row>
          <xdr:rowOff>304800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23</xdr:row>
          <xdr:rowOff>9525</xdr:rowOff>
        </xdr:from>
        <xdr:to>
          <xdr:col>14</xdr:col>
          <xdr:colOff>190500</xdr:colOff>
          <xdr:row>23</xdr:row>
          <xdr:rowOff>304800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24</xdr:row>
          <xdr:rowOff>9525</xdr:rowOff>
        </xdr:from>
        <xdr:to>
          <xdr:col>14</xdr:col>
          <xdr:colOff>161925</xdr:colOff>
          <xdr:row>24</xdr:row>
          <xdr:rowOff>304800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23</xdr:row>
          <xdr:rowOff>19050</xdr:rowOff>
        </xdr:from>
        <xdr:to>
          <xdr:col>17</xdr:col>
          <xdr:colOff>333375</xdr:colOff>
          <xdr:row>24</xdr:row>
          <xdr:rowOff>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24</xdr:row>
          <xdr:rowOff>9525</xdr:rowOff>
        </xdr:from>
        <xdr:to>
          <xdr:col>17</xdr:col>
          <xdr:colOff>390525</xdr:colOff>
          <xdr:row>24</xdr:row>
          <xdr:rowOff>304800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25</xdr:row>
          <xdr:rowOff>9525</xdr:rowOff>
        </xdr:from>
        <xdr:to>
          <xdr:col>17</xdr:col>
          <xdr:colOff>352425</xdr:colOff>
          <xdr:row>25</xdr:row>
          <xdr:rowOff>304800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kaiyou@kawabe-gifu.jp" TargetMode="External"/><Relationship Id="rId1" Type="http://schemas.openxmlformats.org/officeDocument/2006/relationships/hyperlink" Target="http://www.kawabe-gifu.j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3" Type="http://schemas.openxmlformats.org/officeDocument/2006/relationships/vmlDrawing" Target="../drawings/vmlDrawing2.vml"/><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5" Type="http://schemas.openxmlformats.org/officeDocument/2006/relationships/ctrlProp" Target="../ctrlProps/ctrlProp1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R145"/>
  <sheetViews>
    <sheetView tabSelected="1" view="pageBreakPreview" topLeftCell="A74" zoomScaleNormal="100" zoomScaleSheetLayoutView="100" workbookViewId="0">
      <selection activeCell="M82" sqref="M82"/>
    </sheetView>
  </sheetViews>
  <sheetFormatPr defaultRowHeight="13.5" x14ac:dyDescent="0.15"/>
  <cols>
    <col min="1" max="1" width="2.25" style="200" customWidth="1"/>
    <col min="2" max="2" width="6.125" style="200" customWidth="1"/>
    <col min="3" max="3" width="9" style="200" customWidth="1"/>
    <col min="4" max="4" width="3.375" style="200" customWidth="1"/>
    <col min="5" max="5" width="2.625" style="200" customWidth="1"/>
    <col min="6" max="6" width="9" style="200"/>
    <col min="7" max="7" width="11.375" style="200" customWidth="1"/>
    <col min="8" max="8" width="2.625" style="200" customWidth="1"/>
    <col min="9" max="9" width="9" style="200"/>
    <col min="10" max="10" width="9.625" style="200" customWidth="1"/>
    <col min="11" max="11" width="9" style="200" customWidth="1"/>
    <col min="12" max="12" width="4" style="200" customWidth="1"/>
    <col min="13" max="14" width="9" style="200"/>
    <col min="15" max="15" width="11.125" style="200" customWidth="1"/>
    <col min="16" max="16" width="5.75" style="200" customWidth="1"/>
    <col min="17" max="17" width="1.375" style="200" customWidth="1"/>
    <col min="18" max="18" width="2.625" style="200" customWidth="1"/>
    <col min="19" max="16384" width="9" style="200"/>
  </cols>
  <sheetData>
    <row r="1" spans="1:18" ht="6.75" customHeight="1" x14ac:dyDescent="0.15">
      <c r="A1" s="55"/>
      <c r="B1" s="55"/>
      <c r="C1" s="55"/>
      <c r="D1" s="55"/>
      <c r="E1" s="55"/>
      <c r="F1" s="55"/>
      <c r="G1" s="55"/>
      <c r="H1" s="55"/>
      <c r="I1" s="55"/>
      <c r="J1" s="55"/>
      <c r="K1" s="55"/>
      <c r="L1" s="55"/>
      <c r="M1" s="55"/>
      <c r="N1" s="55"/>
      <c r="O1" s="55"/>
      <c r="P1" s="55"/>
      <c r="Q1" s="55"/>
      <c r="R1" s="55"/>
    </row>
    <row r="2" spans="1:18" ht="8.1" customHeight="1" x14ac:dyDescent="0.15">
      <c r="A2" s="55"/>
      <c r="B2" s="144"/>
      <c r="C2" s="145"/>
      <c r="D2" s="145"/>
      <c r="E2" s="145"/>
      <c r="F2" s="145"/>
      <c r="G2" s="145"/>
      <c r="H2" s="145"/>
      <c r="I2" s="145"/>
      <c r="J2" s="145"/>
      <c r="K2" s="145"/>
      <c r="L2" s="145"/>
      <c r="M2" s="145"/>
      <c r="N2" s="145"/>
      <c r="O2" s="145"/>
      <c r="P2" s="146"/>
      <c r="Q2" s="55"/>
      <c r="R2" s="55"/>
    </row>
    <row r="3" spans="1:18" ht="24" x14ac:dyDescent="0.15">
      <c r="A3" s="55"/>
      <c r="B3" s="216" t="s">
        <v>278</v>
      </c>
      <c r="C3" s="216"/>
      <c r="D3" s="216"/>
      <c r="E3" s="216"/>
      <c r="F3" s="216"/>
      <c r="G3" s="216"/>
      <c r="H3" s="216"/>
      <c r="I3" s="216"/>
      <c r="J3" s="216"/>
      <c r="K3" s="216"/>
      <c r="L3" s="216"/>
      <c r="M3" s="216"/>
      <c r="N3" s="216"/>
      <c r="O3" s="216"/>
      <c r="P3" s="216"/>
      <c r="Q3" s="55"/>
      <c r="R3" s="55"/>
    </row>
    <row r="4" spans="1:18" ht="17.25" customHeight="1" x14ac:dyDescent="0.15">
      <c r="A4" s="55"/>
      <c r="B4" s="219" t="s">
        <v>279</v>
      </c>
      <c r="C4" s="219"/>
      <c r="D4" s="219"/>
      <c r="E4" s="219"/>
      <c r="F4" s="219"/>
      <c r="G4" s="219"/>
      <c r="H4" s="219"/>
      <c r="I4" s="219"/>
      <c r="J4" s="219"/>
      <c r="K4" s="219"/>
      <c r="L4" s="219"/>
      <c r="M4" s="219"/>
      <c r="N4" s="219"/>
      <c r="O4" s="219"/>
      <c r="P4" s="219"/>
      <c r="Q4" s="55"/>
      <c r="R4" s="55"/>
    </row>
    <row r="5" spans="1:18" ht="8.1" customHeight="1" x14ac:dyDescent="0.15">
      <c r="A5" s="55"/>
      <c r="B5" s="147"/>
      <c r="C5" s="148"/>
      <c r="D5" s="148"/>
      <c r="E5" s="148"/>
      <c r="F5" s="148"/>
      <c r="G5" s="148"/>
      <c r="H5" s="148"/>
      <c r="I5" s="148"/>
      <c r="J5" s="148"/>
      <c r="K5" s="148"/>
      <c r="L5" s="148"/>
      <c r="M5" s="148"/>
      <c r="N5" s="148"/>
      <c r="O5" s="148"/>
      <c r="P5" s="149"/>
      <c r="Q5" s="55"/>
      <c r="R5" s="55"/>
    </row>
    <row r="6" spans="1:18" ht="10.5" customHeight="1" x14ac:dyDescent="0.15">
      <c r="A6" s="55"/>
      <c r="B6" s="55"/>
      <c r="C6" s="55"/>
      <c r="D6" s="55"/>
      <c r="E6" s="55"/>
      <c r="F6" s="55"/>
      <c r="G6" s="55"/>
      <c r="H6" s="55"/>
      <c r="I6" s="55"/>
      <c r="J6" s="55"/>
      <c r="K6" s="55"/>
      <c r="L6" s="55"/>
      <c r="M6" s="55"/>
      <c r="N6" s="55"/>
      <c r="O6" s="55"/>
      <c r="P6" s="55"/>
      <c r="Q6" s="55"/>
      <c r="R6" s="55"/>
    </row>
    <row r="7" spans="1:18" ht="15" customHeight="1" x14ac:dyDescent="0.15">
      <c r="A7" s="55"/>
      <c r="B7" s="150" t="s">
        <v>90</v>
      </c>
      <c r="C7" s="151" t="s">
        <v>71</v>
      </c>
      <c r="D7" s="55"/>
      <c r="E7" s="220" t="s">
        <v>72</v>
      </c>
      <c r="F7" s="220"/>
      <c r="G7" s="220"/>
      <c r="H7" s="220"/>
      <c r="I7" s="220"/>
      <c r="J7" s="220"/>
      <c r="K7" s="220"/>
      <c r="L7" s="220"/>
      <c r="M7" s="220"/>
      <c r="N7" s="220"/>
      <c r="O7" s="220"/>
      <c r="P7" s="220"/>
      <c r="Q7" s="55"/>
      <c r="R7" s="55"/>
    </row>
    <row r="8" spans="1:18" ht="15" customHeight="1" x14ac:dyDescent="0.15">
      <c r="A8" s="55"/>
      <c r="B8" s="150"/>
      <c r="C8" s="55"/>
      <c r="D8" s="55"/>
      <c r="E8" s="220"/>
      <c r="F8" s="220"/>
      <c r="G8" s="220"/>
      <c r="H8" s="220"/>
      <c r="I8" s="220"/>
      <c r="J8" s="220"/>
      <c r="K8" s="220"/>
      <c r="L8" s="220"/>
      <c r="M8" s="220"/>
      <c r="N8" s="220"/>
      <c r="O8" s="220"/>
      <c r="P8" s="220"/>
      <c r="Q8" s="55"/>
      <c r="R8" s="55"/>
    </row>
    <row r="9" spans="1:18" ht="15" customHeight="1" x14ac:dyDescent="0.15">
      <c r="A9" s="55"/>
      <c r="B9" s="152"/>
      <c r="C9" s="55"/>
      <c r="D9" s="55"/>
      <c r="E9" s="220"/>
      <c r="F9" s="220"/>
      <c r="G9" s="220"/>
      <c r="H9" s="220"/>
      <c r="I9" s="220"/>
      <c r="J9" s="220"/>
      <c r="K9" s="220"/>
      <c r="L9" s="220"/>
      <c r="M9" s="220"/>
      <c r="N9" s="220"/>
      <c r="O9" s="220"/>
      <c r="P9" s="220"/>
      <c r="Q9" s="55"/>
      <c r="R9" s="55"/>
    </row>
    <row r="10" spans="1:18" ht="12" customHeight="1" x14ac:dyDescent="0.15">
      <c r="A10" s="55"/>
      <c r="B10" s="152"/>
      <c r="C10" s="55"/>
      <c r="D10" s="55"/>
      <c r="E10" s="55"/>
      <c r="F10" s="55"/>
      <c r="G10" s="55"/>
      <c r="H10" s="55"/>
      <c r="I10" s="55"/>
      <c r="J10" s="55"/>
      <c r="K10" s="55"/>
      <c r="L10" s="55"/>
      <c r="M10" s="55"/>
      <c r="N10" s="55"/>
      <c r="O10" s="55"/>
      <c r="P10" s="55"/>
      <c r="Q10" s="55"/>
      <c r="R10" s="55"/>
    </row>
    <row r="11" spans="1:18" ht="15" customHeight="1" x14ac:dyDescent="0.15">
      <c r="A11" s="55"/>
      <c r="B11" s="150" t="s">
        <v>91</v>
      </c>
      <c r="C11" s="151" t="s">
        <v>73</v>
      </c>
      <c r="D11" s="55"/>
      <c r="E11" s="55" t="s">
        <v>74</v>
      </c>
      <c r="F11" s="55"/>
      <c r="G11" s="55"/>
      <c r="H11" s="55"/>
      <c r="I11" s="55"/>
      <c r="J11" s="55"/>
      <c r="K11" s="55"/>
      <c r="L11" s="55"/>
      <c r="M11" s="55"/>
      <c r="N11" s="55"/>
      <c r="O11" s="55"/>
      <c r="P11" s="55"/>
      <c r="Q11" s="55"/>
      <c r="R11" s="55"/>
    </row>
    <row r="12" spans="1:18" ht="12" customHeight="1" x14ac:dyDescent="0.15">
      <c r="A12" s="55"/>
      <c r="B12" s="152"/>
      <c r="C12" s="55"/>
      <c r="D12" s="55"/>
      <c r="E12" s="55"/>
      <c r="F12" s="55"/>
      <c r="G12" s="55"/>
      <c r="H12" s="55"/>
      <c r="I12" s="55"/>
      <c r="J12" s="55"/>
      <c r="K12" s="55"/>
      <c r="L12" s="55"/>
      <c r="M12" s="55"/>
      <c r="N12" s="55"/>
      <c r="O12" s="55"/>
      <c r="P12" s="55"/>
      <c r="Q12" s="55"/>
      <c r="R12" s="55"/>
    </row>
    <row r="13" spans="1:18" ht="15" customHeight="1" x14ac:dyDescent="0.15">
      <c r="A13" s="55"/>
      <c r="B13" s="150" t="s">
        <v>92</v>
      </c>
      <c r="C13" s="151" t="s">
        <v>75</v>
      </c>
      <c r="D13" s="55"/>
      <c r="E13" s="55" t="s">
        <v>76</v>
      </c>
      <c r="F13" s="55"/>
      <c r="G13" s="55"/>
      <c r="H13" s="55"/>
      <c r="I13" s="55"/>
      <c r="J13" s="55"/>
      <c r="K13" s="55"/>
      <c r="L13" s="55"/>
      <c r="M13" s="55"/>
      <c r="N13" s="55"/>
      <c r="O13" s="55"/>
      <c r="P13" s="55"/>
      <c r="Q13" s="55"/>
      <c r="R13" s="55"/>
    </row>
    <row r="14" spans="1:18" ht="12" customHeight="1" x14ac:dyDescent="0.15">
      <c r="A14" s="55"/>
      <c r="B14" s="152"/>
      <c r="C14" s="55"/>
      <c r="D14" s="55"/>
      <c r="E14" s="55"/>
      <c r="F14" s="55"/>
      <c r="G14" s="55"/>
      <c r="H14" s="55"/>
      <c r="I14" s="55"/>
      <c r="J14" s="55"/>
      <c r="K14" s="55"/>
      <c r="L14" s="55"/>
      <c r="M14" s="55"/>
      <c r="N14" s="55"/>
      <c r="O14" s="55"/>
      <c r="P14" s="55"/>
      <c r="Q14" s="55"/>
      <c r="R14" s="55"/>
    </row>
    <row r="15" spans="1:18" ht="15" customHeight="1" x14ac:dyDescent="0.15">
      <c r="A15" s="55"/>
      <c r="B15" s="150" t="s">
        <v>93</v>
      </c>
      <c r="C15" s="151" t="s">
        <v>77</v>
      </c>
      <c r="D15" s="55"/>
      <c r="E15" s="55" t="s">
        <v>280</v>
      </c>
      <c r="F15" s="55"/>
      <c r="G15" s="55"/>
      <c r="H15" s="55"/>
      <c r="I15" s="55"/>
      <c r="J15" s="55"/>
      <c r="K15" s="55"/>
      <c r="L15" s="55"/>
      <c r="M15" s="55"/>
      <c r="N15" s="55"/>
      <c r="O15" s="55"/>
      <c r="P15" s="55"/>
      <c r="Q15" s="55"/>
      <c r="R15" s="55"/>
    </row>
    <row r="16" spans="1:18" ht="12" customHeight="1" x14ac:dyDescent="0.15">
      <c r="A16" s="55"/>
      <c r="B16" s="152"/>
      <c r="C16" s="55"/>
      <c r="D16" s="55"/>
      <c r="E16" s="55"/>
      <c r="F16" s="55"/>
      <c r="G16" s="55"/>
      <c r="H16" s="55"/>
      <c r="I16" s="55"/>
      <c r="J16" s="55"/>
      <c r="K16" s="55"/>
      <c r="L16" s="55"/>
      <c r="M16" s="55"/>
      <c r="N16" s="55"/>
      <c r="O16" s="55"/>
      <c r="P16" s="55"/>
      <c r="Q16" s="55"/>
      <c r="R16" s="55"/>
    </row>
    <row r="17" spans="1:18" ht="15" customHeight="1" x14ac:dyDescent="0.15">
      <c r="A17" s="55"/>
      <c r="B17" s="150" t="s">
        <v>94</v>
      </c>
      <c r="C17" s="151" t="s">
        <v>78</v>
      </c>
      <c r="D17" s="55"/>
      <c r="E17" s="55" t="s">
        <v>282</v>
      </c>
      <c r="F17" s="55"/>
      <c r="G17" s="55"/>
      <c r="H17" s="55"/>
      <c r="I17" s="55"/>
      <c r="J17" s="55"/>
      <c r="K17" s="55"/>
      <c r="L17" s="55"/>
      <c r="M17" s="55"/>
      <c r="N17" s="55"/>
      <c r="O17" s="55"/>
      <c r="P17" s="55"/>
      <c r="Q17" s="55"/>
      <c r="R17" s="55"/>
    </row>
    <row r="18" spans="1:18" ht="15" customHeight="1" x14ac:dyDescent="0.15">
      <c r="A18" s="55"/>
      <c r="B18" s="152"/>
      <c r="C18" s="55"/>
      <c r="D18" s="55"/>
      <c r="E18" s="55" t="s">
        <v>281</v>
      </c>
      <c r="F18" s="55"/>
      <c r="G18" s="55"/>
      <c r="H18" s="55"/>
      <c r="I18" s="55"/>
      <c r="J18" s="55"/>
      <c r="K18" s="55"/>
      <c r="L18" s="55"/>
      <c r="M18" s="55"/>
      <c r="N18" s="55"/>
      <c r="O18" s="55"/>
      <c r="P18" s="55"/>
      <c r="Q18" s="55"/>
      <c r="R18" s="55"/>
    </row>
    <row r="19" spans="1:18" ht="12" customHeight="1" x14ac:dyDescent="0.15">
      <c r="A19" s="55"/>
      <c r="B19" s="152"/>
      <c r="C19" s="55"/>
      <c r="D19" s="55"/>
      <c r="E19" s="55"/>
      <c r="F19" s="55"/>
      <c r="G19" s="55"/>
      <c r="H19" s="55"/>
      <c r="I19" s="55"/>
      <c r="J19" s="55"/>
      <c r="K19" s="55"/>
      <c r="L19" s="55"/>
      <c r="M19" s="55"/>
      <c r="N19" s="55"/>
      <c r="O19" s="55"/>
      <c r="P19" s="55"/>
      <c r="Q19" s="55"/>
      <c r="R19" s="55"/>
    </row>
    <row r="20" spans="1:18" ht="15" customHeight="1" x14ac:dyDescent="0.15">
      <c r="A20" s="55"/>
      <c r="B20" s="150" t="s">
        <v>95</v>
      </c>
      <c r="C20" s="151" t="s">
        <v>79</v>
      </c>
      <c r="D20" s="55"/>
      <c r="E20" s="153" t="s">
        <v>283</v>
      </c>
      <c r="F20" s="55"/>
      <c r="G20" s="55"/>
      <c r="H20" s="55"/>
      <c r="I20" s="55"/>
      <c r="J20" s="55"/>
      <c r="K20" s="55"/>
      <c r="L20" s="55"/>
      <c r="M20" s="55"/>
      <c r="N20" s="55"/>
      <c r="O20" s="55"/>
      <c r="P20" s="55"/>
      <c r="Q20" s="55"/>
      <c r="R20" s="55"/>
    </row>
    <row r="21" spans="1:18" ht="15" customHeight="1" x14ac:dyDescent="0.15">
      <c r="A21" s="55"/>
      <c r="B21" s="152"/>
      <c r="C21" s="55"/>
      <c r="D21" s="55"/>
      <c r="E21" s="55" t="s">
        <v>284</v>
      </c>
      <c r="F21" s="55"/>
      <c r="G21" s="55"/>
      <c r="H21" s="55"/>
      <c r="I21" s="55"/>
      <c r="J21" s="55"/>
      <c r="K21" s="55"/>
      <c r="L21" s="55"/>
      <c r="M21" s="55"/>
      <c r="N21" s="55"/>
      <c r="O21" s="55"/>
      <c r="P21" s="55"/>
      <c r="Q21" s="55"/>
      <c r="R21" s="55"/>
    </row>
    <row r="22" spans="1:18" ht="12" customHeight="1" x14ac:dyDescent="0.15">
      <c r="A22" s="55"/>
      <c r="B22" s="152"/>
      <c r="C22" s="55"/>
      <c r="D22" s="55"/>
      <c r="E22" s="55"/>
      <c r="F22" s="55"/>
      <c r="G22" s="55"/>
      <c r="H22" s="55"/>
      <c r="I22" s="55"/>
      <c r="J22" s="55"/>
      <c r="K22" s="55"/>
      <c r="L22" s="55"/>
      <c r="M22" s="55"/>
      <c r="N22" s="55"/>
      <c r="O22" s="55"/>
      <c r="P22" s="55"/>
      <c r="Q22" s="55"/>
      <c r="R22" s="55"/>
    </row>
    <row r="23" spans="1:18" ht="15" customHeight="1" x14ac:dyDescent="0.15">
      <c r="A23" s="55"/>
      <c r="B23" s="150" t="s">
        <v>96</v>
      </c>
      <c r="C23" s="151" t="s">
        <v>80</v>
      </c>
      <c r="D23" s="55"/>
      <c r="E23" s="55" t="s">
        <v>81</v>
      </c>
      <c r="F23" s="55"/>
      <c r="G23" s="55"/>
      <c r="H23" s="55"/>
      <c r="I23" s="55"/>
      <c r="J23" s="55"/>
      <c r="K23" s="55"/>
      <c r="L23" s="55"/>
      <c r="M23" s="55"/>
      <c r="N23" s="55"/>
      <c r="O23" s="55"/>
      <c r="P23" s="55"/>
      <c r="Q23" s="55"/>
      <c r="R23" s="55"/>
    </row>
    <row r="24" spans="1:18" ht="12" customHeight="1" x14ac:dyDescent="0.15">
      <c r="A24" s="55"/>
      <c r="B24" s="152"/>
      <c r="C24" s="55"/>
      <c r="D24" s="55"/>
      <c r="E24" s="55"/>
      <c r="F24" s="55"/>
      <c r="G24" s="55"/>
      <c r="H24" s="55"/>
      <c r="I24" s="55"/>
      <c r="J24" s="55"/>
      <c r="K24" s="55"/>
      <c r="L24" s="55"/>
      <c r="M24" s="55"/>
      <c r="N24" s="55"/>
      <c r="O24" s="55"/>
      <c r="P24" s="55"/>
      <c r="Q24" s="55"/>
      <c r="R24" s="55"/>
    </row>
    <row r="25" spans="1:18" ht="15" hidden="1" customHeight="1" x14ac:dyDescent="0.15">
      <c r="A25" s="55"/>
      <c r="B25" s="150" t="s">
        <v>97</v>
      </c>
      <c r="C25" s="151" t="s">
        <v>273</v>
      </c>
      <c r="D25" s="55"/>
      <c r="E25" s="203" t="s">
        <v>274</v>
      </c>
      <c r="F25" s="55"/>
      <c r="G25" s="55"/>
      <c r="H25" s="55"/>
      <c r="I25" s="55"/>
      <c r="J25" s="55"/>
      <c r="K25" s="55"/>
      <c r="L25" s="55"/>
      <c r="M25" s="55"/>
      <c r="N25" s="55"/>
      <c r="O25" s="55"/>
      <c r="P25" s="55"/>
      <c r="Q25" s="55"/>
      <c r="R25" s="55"/>
    </row>
    <row r="26" spans="1:18" ht="15" hidden="1" customHeight="1" x14ac:dyDescent="0.15">
      <c r="A26" s="55"/>
      <c r="B26" s="55"/>
      <c r="C26" s="55"/>
      <c r="D26" s="55"/>
      <c r="E26" s="100"/>
      <c r="F26" s="54"/>
      <c r="G26" s="55"/>
      <c r="H26" s="55"/>
      <c r="I26" s="55"/>
      <c r="J26" s="55"/>
      <c r="K26" s="55"/>
      <c r="L26" s="55"/>
      <c r="M26" s="55"/>
      <c r="N26" s="55"/>
      <c r="O26" s="55"/>
      <c r="P26" s="55"/>
      <c r="Q26" s="55"/>
      <c r="R26" s="55"/>
    </row>
    <row r="27" spans="1:18" ht="15" customHeight="1" x14ac:dyDescent="0.15">
      <c r="A27" s="55"/>
      <c r="B27" s="154" t="s">
        <v>285</v>
      </c>
      <c r="C27" s="155" t="s">
        <v>291</v>
      </c>
      <c r="D27" s="153"/>
      <c r="E27" s="153" t="s">
        <v>292</v>
      </c>
      <c r="F27" s="153"/>
      <c r="G27" s="153"/>
      <c r="H27" s="153"/>
      <c r="I27" s="153"/>
      <c r="J27" s="153"/>
      <c r="K27" s="55"/>
      <c r="L27" s="55"/>
      <c r="M27" s="55"/>
      <c r="N27" s="55"/>
      <c r="O27" s="55"/>
      <c r="P27" s="55"/>
      <c r="Q27" s="55"/>
      <c r="R27" s="55"/>
    </row>
    <row r="28" spans="1:18" ht="15.75" customHeight="1" x14ac:dyDescent="0.15">
      <c r="A28" s="55"/>
      <c r="B28" s="153"/>
      <c r="C28" s="153"/>
      <c r="D28" s="153"/>
      <c r="E28" s="156" t="s">
        <v>194</v>
      </c>
      <c r="F28" s="157" t="s">
        <v>195</v>
      </c>
      <c r="G28" s="153"/>
      <c r="H28" s="153"/>
      <c r="I28" s="153"/>
      <c r="J28" s="153"/>
      <c r="K28" s="55"/>
      <c r="L28" s="55"/>
      <c r="M28" s="55"/>
      <c r="N28" s="55"/>
      <c r="O28" s="55"/>
      <c r="P28" s="55"/>
      <c r="Q28" s="55"/>
      <c r="R28" s="55"/>
    </row>
    <row r="29" spans="1:18" ht="15.75" customHeight="1" x14ac:dyDescent="0.15">
      <c r="A29" s="55"/>
      <c r="B29" s="153"/>
      <c r="C29" s="153"/>
      <c r="D29" s="153"/>
      <c r="E29" s="156" t="s">
        <v>196</v>
      </c>
      <c r="F29" s="157" t="s">
        <v>197</v>
      </c>
      <c r="G29" s="153"/>
      <c r="H29" s="153"/>
      <c r="I29" s="153"/>
      <c r="J29" s="153"/>
      <c r="K29" s="55"/>
      <c r="L29" s="55"/>
      <c r="M29" s="55"/>
      <c r="N29" s="55"/>
      <c r="O29" s="55"/>
      <c r="P29" s="55"/>
      <c r="Q29" s="55"/>
      <c r="R29" s="55"/>
    </row>
    <row r="30" spans="1:18" ht="15.75" customHeight="1" x14ac:dyDescent="0.15">
      <c r="A30" s="55"/>
      <c r="B30" s="153"/>
      <c r="C30" s="153"/>
      <c r="D30" s="153"/>
      <c r="E30" s="156" t="s">
        <v>198</v>
      </c>
      <c r="F30" s="157" t="s">
        <v>199</v>
      </c>
      <c r="G30" s="153"/>
      <c r="H30" s="153"/>
      <c r="I30" s="153"/>
      <c r="J30" s="153"/>
      <c r="K30" s="55"/>
      <c r="L30" s="55"/>
      <c r="M30" s="55"/>
      <c r="N30" s="55"/>
      <c r="O30" s="55"/>
      <c r="P30" s="55"/>
      <c r="Q30" s="55"/>
      <c r="R30" s="55"/>
    </row>
    <row r="31" spans="1:18" ht="15.75" customHeight="1" x14ac:dyDescent="0.15">
      <c r="A31" s="55"/>
      <c r="B31" s="153"/>
      <c r="C31" s="153"/>
      <c r="D31" s="153"/>
      <c r="E31" s="156" t="s">
        <v>200</v>
      </c>
      <c r="F31" s="157" t="s">
        <v>201</v>
      </c>
      <c r="G31" s="153"/>
      <c r="H31" s="153"/>
      <c r="I31" s="153"/>
      <c r="J31" s="153"/>
      <c r="K31" s="55"/>
      <c r="L31" s="55"/>
      <c r="M31" s="55"/>
      <c r="N31" s="55"/>
      <c r="O31" s="55"/>
      <c r="P31" s="55"/>
      <c r="Q31" s="55"/>
      <c r="R31" s="55"/>
    </row>
    <row r="32" spans="1:18" ht="15.75" customHeight="1" x14ac:dyDescent="0.15">
      <c r="A32" s="55"/>
      <c r="B32" s="153"/>
      <c r="C32" s="153"/>
      <c r="D32" s="153"/>
      <c r="E32" s="156" t="s">
        <v>202</v>
      </c>
      <c r="F32" s="157" t="s">
        <v>263</v>
      </c>
      <c r="G32" s="153"/>
      <c r="H32" s="153"/>
      <c r="I32" s="153"/>
      <c r="J32" s="153"/>
      <c r="K32" s="55"/>
      <c r="L32" s="55"/>
      <c r="M32" s="55"/>
      <c r="N32" s="55"/>
      <c r="O32" s="55"/>
      <c r="P32" s="55"/>
      <c r="Q32" s="55"/>
      <c r="R32" s="55"/>
    </row>
    <row r="33" spans="1:18" ht="15.75" customHeight="1" x14ac:dyDescent="0.15">
      <c r="A33" s="55"/>
      <c r="B33" s="153"/>
      <c r="C33" s="153"/>
      <c r="D33" s="153"/>
      <c r="E33" s="156" t="s">
        <v>203</v>
      </c>
      <c r="F33" s="157" t="s">
        <v>310</v>
      </c>
      <c r="G33" s="153"/>
      <c r="H33" s="153"/>
      <c r="I33" s="153"/>
      <c r="J33" s="153"/>
      <c r="K33" s="55"/>
      <c r="L33" s="55"/>
      <c r="M33" s="55"/>
      <c r="N33" s="55"/>
      <c r="O33" s="55"/>
      <c r="P33" s="55"/>
      <c r="Q33" s="55"/>
      <c r="R33" s="55"/>
    </row>
    <row r="34" spans="1:18" ht="15.75" hidden="1" customHeight="1" x14ac:dyDescent="0.15">
      <c r="A34" s="55"/>
      <c r="B34" s="153"/>
      <c r="C34" s="153"/>
      <c r="D34" s="153"/>
      <c r="E34" s="156" t="s">
        <v>204</v>
      </c>
      <c r="F34" s="157" t="s">
        <v>296</v>
      </c>
      <c r="G34" s="153"/>
      <c r="H34" s="153"/>
      <c r="I34" s="153"/>
      <c r="J34" s="153"/>
      <c r="K34" s="55"/>
      <c r="L34" s="55"/>
      <c r="M34" s="55"/>
      <c r="N34" s="55"/>
      <c r="O34" s="55"/>
      <c r="P34" s="55"/>
      <c r="Q34" s="55"/>
      <c r="R34" s="55"/>
    </row>
    <row r="35" spans="1:18" ht="15.75" hidden="1" customHeight="1" x14ac:dyDescent="0.15">
      <c r="A35" s="55"/>
      <c r="B35" s="153"/>
      <c r="C35" s="153"/>
      <c r="D35" s="153"/>
      <c r="E35" s="156" t="s">
        <v>205</v>
      </c>
      <c r="F35" s="157" t="s">
        <v>297</v>
      </c>
      <c r="G35" s="153"/>
      <c r="H35" s="153"/>
      <c r="I35" s="153"/>
      <c r="J35" s="153"/>
      <c r="K35" s="55"/>
      <c r="L35" s="55"/>
      <c r="M35" s="55"/>
      <c r="N35" s="55"/>
      <c r="O35" s="55"/>
      <c r="P35" s="55"/>
      <c r="Q35" s="55"/>
      <c r="R35" s="55"/>
    </row>
    <row r="36" spans="1:18" ht="15.75" hidden="1" customHeight="1" x14ac:dyDescent="0.15">
      <c r="A36" s="55"/>
      <c r="B36" s="153"/>
      <c r="C36" s="153"/>
      <c r="D36" s="153"/>
      <c r="E36" s="156" t="s">
        <v>206</v>
      </c>
      <c r="F36" s="157" t="s">
        <v>298</v>
      </c>
      <c r="G36" s="153"/>
      <c r="H36" s="153"/>
      <c r="I36" s="153"/>
      <c r="J36" s="153"/>
      <c r="K36" s="55"/>
      <c r="L36" s="55"/>
      <c r="M36" s="55"/>
      <c r="N36" s="55"/>
      <c r="O36" s="55"/>
      <c r="P36" s="55"/>
      <c r="Q36" s="55"/>
      <c r="R36" s="55"/>
    </row>
    <row r="37" spans="1:18" ht="15" hidden="1" customHeight="1" x14ac:dyDescent="0.15">
      <c r="A37" s="55"/>
      <c r="B37" s="153"/>
      <c r="C37" s="153"/>
      <c r="D37" s="153"/>
      <c r="E37" s="158" t="s">
        <v>207</v>
      </c>
      <c r="F37" s="157" t="s">
        <v>299</v>
      </c>
      <c r="G37" s="153"/>
      <c r="H37" s="153"/>
      <c r="I37" s="153"/>
      <c r="J37" s="153"/>
      <c r="K37" s="55"/>
      <c r="L37" s="55"/>
      <c r="M37" s="55"/>
      <c r="N37" s="55"/>
      <c r="O37" s="55"/>
      <c r="P37" s="55"/>
      <c r="Q37" s="55"/>
      <c r="R37" s="55"/>
    </row>
    <row r="38" spans="1:18" ht="15" customHeight="1" x14ac:dyDescent="0.15">
      <c r="A38" s="55"/>
      <c r="B38" s="153"/>
      <c r="C38" s="153"/>
      <c r="D38" s="153"/>
      <c r="E38" s="160" t="s">
        <v>208</v>
      </c>
      <c r="F38" s="153" t="s">
        <v>311</v>
      </c>
      <c r="G38" s="153"/>
      <c r="H38" s="153"/>
      <c r="I38" s="153"/>
      <c r="J38" s="153"/>
      <c r="K38" s="55"/>
      <c r="L38" s="55"/>
      <c r="M38" s="55"/>
      <c r="N38" s="55"/>
      <c r="O38" s="55"/>
      <c r="P38" s="55"/>
      <c r="Q38" s="55"/>
      <c r="R38" s="55"/>
    </row>
    <row r="39" spans="1:18" ht="15" customHeight="1" x14ac:dyDescent="0.15">
      <c r="A39" s="55"/>
      <c r="B39" s="153"/>
      <c r="C39" s="153"/>
      <c r="D39" s="153"/>
      <c r="E39" s="160" t="s">
        <v>208</v>
      </c>
      <c r="F39" s="55" t="s">
        <v>313</v>
      </c>
      <c r="G39" s="153"/>
      <c r="H39" s="153"/>
      <c r="I39" s="153"/>
      <c r="J39" s="153"/>
      <c r="K39" s="55"/>
      <c r="L39" s="55"/>
      <c r="M39" s="55"/>
      <c r="N39" s="55"/>
      <c r="O39" s="55"/>
      <c r="P39" s="55"/>
      <c r="Q39" s="55"/>
      <c r="R39" s="55"/>
    </row>
    <row r="40" spans="1:18" ht="12" customHeight="1" x14ac:dyDescent="0.15">
      <c r="A40" s="55"/>
      <c r="B40" s="55"/>
      <c r="C40" s="55"/>
      <c r="D40" s="55"/>
      <c r="E40" s="100"/>
      <c r="F40" s="54"/>
      <c r="G40" s="55"/>
      <c r="H40" s="100"/>
      <c r="I40" s="54"/>
      <c r="J40" s="55"/>
      <c r="K40" s="55"/>
      <c r="L40" s="55"/>
      <c r="M40" s="55"/>
      <c r="N40" s="55"/>
      <c r="O40" s="55"/>
      <c r="P40" s="55"/>
      <c r="Q40" s="55"/>
      <c r="R40" s="55"/>
    </row>
    <row r="41" spans="1:18" ht="17.25" customHeight="1" x14ac:dyDescent="0.15">
      <c r="A41" s="55"/>
      <c r="B41" s="150" t="s">
        <v>286</v>
      </c>
      <c r="C41" s="155" t="s">
        <v>209</v>
      </c>
      <c r="D41" s="153"/>
      <c r="E41" s="161" t="s">
        <v>317</v>
      </c>
      <c r="F41" s="153"/>
      <c r="G41" s="153"/>
      <c r="H41" s="153"/>
      <c r="I41" s="153"/>
      <c r="J41" s="153"/>
      <c r="K41" s="153"/>
      <c r="L41" s="153"/>
      <c r="M41" s="55"/>
      <c r="N41" s="55"/>
      <c r="O41" s="55"/>
      <c r="P41" s="55"/>
      <c r="Q41" s="55"/>
      <c r="R41" s="55"/>
    </row>
    <row r="42" spans="1:18" ht="29.25" customHeight="1" x14ac:dyDescent="0.15">
      <c r="A42" s="55"/>
      <c r="B42" s="153"/>
      <c r="C42" s="153"/>
      <c r="D42" s="153"/>
      <c r="E42" s="162" t="s">
        <v>208</v>
      </c>
      <c r="F42" s="224" t="s">
        <v>293</v>
      </c>
      <c r="G42" s="224"/>
      <c r="H42" s="224"/>
      <c r="I42" s="224"/>
      <c r="J42" s="224"/>
      <c r="K42" s="224"/>
      <c r="L42" s="224"/>
      <c r="M42" s="224"/>
      <c r="N42" s="224"/>
      <c r="O42" s="224"/>
      <c r="P42" s="224"/>
      <c r="Q42" s="55"/>
      <c r="R42" s="55"/>
    </row>
    <row r="43" spans="1:18" ht="17.25" hidden="1" customHeight="1" x14ac:dyDescent="0.15">
      <c r="A43" s="55"/>
      <c r="B43" s="153"/>
      <c r="C43" s="153"/>
      <c r="D43" s="153"/>
      <c r="E43" s="84" t="s">
        <v>82</v>
      </c>
      <c r="F43" s="55" t="s">
        <v>87</v>
      </c>
      <c r="G43" s="163"/>
      <c r="H43" s="163"/>
      <c r="I43" s="163"/>
      <c r="J43" s="163"/>
      <c r="K43" s="163"/>
      <c r="L43" s="163"/>
      <c r="M43" s="55"/>
      <c r="N43" s="55"/>
      <c r="O43" s="55"/>
      <c r="P43" s="55"/>
      <c r="Q43" s="55"/>
      <c r="R43" s="55"/>
    </row>
    <row r="44" spans="1:18" ht="12" customHeight="1" x14ac:dyDescent="0.15">
      <c r="A44" s="55"/>
      <c r="B44" s="55"/>
      <c r="C44" s="55"/>
      <c r="D44" s="55"/>
      <c r="E44" s="84"/>
      <c r="F44" s="55"/>
      <c r="G44" s="55"/>
      <c r="H44" s="55"/>
      <c r="I44" s="55"/>
      <c r="J44" s="55"/>
      <c r="K44" s="55"/>
      <c r="L44" s="55"/>
      <c r="M44" s="55"/>
      <c r="N44" s="55"/>
      <c r="O44" s="55"/>
      <c r="P44" s="55"/>
      <c r="Q44" s="55"/>
      <c r="R44" s="55"/>
    </row>
    <row r="45" spans="1:18" ht="16.5" customHeight="1" x14ac:dyDescent="0.15">
      <c r="A45" s="55"/>
      <c r="B45" s="150" t="s">
        <v>287</v>
      </c>
      <c r="C45" s="151" t="s">
        <v>86</v>
      </c>
      <c r="D45" s="55"/>
      <c r="E45" s="164" t="s">
        <v>312</v>
      </c>
      <c r="F45" s="153"/>
      <c r="G45" s="55"/>
      <c r="H45" s="55"/>
      <c r="I45" s="55"/>
      <c r="J45" s="55"/>
      <c r="K45" s="55"/>
      <c r="L45" s="55"/>
      <c r="M45" s="55"/>
      <c r="N45" s="55"/>
      <c r="O45" s="55"/>
      <c r="P45" s="55"/>
      <c r="Q45" s="55"/>
      <c r="R45" s="55"/>
    </row>
    <row r="46" spans="1:18" ht="15.75" customHeight="1" x14ac:dyDescent="0.15">
      <c r="A46" s="55"/>
      <c r="B46" s="150"/>
      <c r="C46" s="55"/>
      <c r="D46" s="55"/>
      <c r="E46" s="202" t="s">
        <v>208</v>
      </c>
      <c r="F46" s="203" t="s">
        <v>265</v>
      </c>
      <c r="G46" s="55"/>
      <c r="H46" s="55"/>
      <c r="I46" s="55"/>
      <c r="J46" s="55"/>
      <c r="K46" s="55"/>
      <c r="L46" s="55"/>
      <c r="M46" s="55"/>
      <c r="N46" s="55"/>
      <c r="O46" s="55"/>
      <c r="P46" s="55"/>
      <c r="Q46" s="55"/>
      <c r="R46" s="55"/>
    </row>
    <row r="47" spans="1:18" ht="12" customHeight="1" x14ac:dyDescent="0.15">
      <c r="A47" s="55"/>
      <c r="B47" s="55"/>
      <c r="C47" s="55"/>
      <c r="D47" s="55"/>
      <c r="E47" s="55"/>
      <c r="F47" s="55"/>
      <c r="G47" s="55"/>
      <c r="H47" s="55"/>
      <c r="I47" s="55"/>
      <c r="J47" s="55"/>
      <c r="K47" s="55"/>
      <c r="L47" s="55"/>
      <c r="M47" s="55"/>
      <c r="N47" s="55"/>
      <c r="O47" s="55"/>
      <c r="P47" s="55"/>
      <c r="Q47" s="55"/>
      <c r="R47" s="55"/>
    </row>
    <row r="48" spans="1:18" ht="17.25" customHeight="1" x14ac:dyDescent="0.15">
      <c r="A48" s="55"/>
      <c r="B48" s="150" t="s">
        <v>288</v>
      </c>
      <c r="C48" s="151" t="s">
        <v>88</v>
      </c>
      <c r="D48" s="55"/>
      <c r="E48" s="217" t="s">
        <v>244</v>
      </c>
      <c r="F48" s="217"/>
      <c r="G48" s="217"/>
      <c r="H48" s="217"/>
      <c r="I48" s="217"/>
      <c r="J48" s="217"/>
      <c r="K48" s="217"/>
      <c r="L48" s="217"/>
      <c r="M48" s="217"/>
      <c r="N48" s="217"/>
      <c r="O48" s="217"/>
      <c r="P48" s="217"/>
      <c r="Q48" s="55"/>
      <c r="R48" s="55"/>
    </row>
    <row r="49" spans="1:18" ht="14.25" customHeight="1" x14ac:dyDescent="0.15">
      <c r="A49" s="55"/>
      <c r="B49" s="150"/>
      <c r="C49" s="151"/>
      <c r="D49" s="55"/>
      <c r="E49" s="217"/>
      <c r="F49" s="217"/>
      <c r="G49" s="217"/>
      <c r="H49" s="217"/>
      <c r="I49" s="217"/>
      <c r="J49" s="217"/>
      <c r="K49" s="217"/>
      <c r="L49" s="217"/>
      <c r="M49" s="217"/>
      <c r="N49" s="217"/>
      <c r="O49" s="217"/>
      <c r="P49" s="217"/>
      <c r="Q49" s="55"/>
      <c r="R49" s="55"/>
    </row>
    <row r="50" spans="1:18" s="201" customFormat="1" ht="19.5" customHeight="1" x14ac:dyDescent="0.15">
      <c r="A50" s="165"/>
      <c r="B50" s="166"/>
      <c r="C50" s="167"/>
      <c r="D50" s="165"/>
      <c r="E50" s="168" t="s">
        <v>270</v>
      </c>
      <c r="F50" s="169"/>
      <c r="G50" s="169"/>
      <c r="H50" s="170"/>
      <c r="I50" s="143" t="s">
        <v>269</v>
      </c>
      <c r="J50" s="169"/>
      <c r="K50" s="169"/>
      <c r="L50" s="169"/>
      <c r="M50" s="169"/>
      <c r="N50" s="169"/>
      <c r="O50" s="169"/>
      <c r="P50" s="169"/>
      <c r="Q50" s="165"/>
      <c r="R50" s="165"/>
    </row>
    <row r="51" spans="1:18" s="201" customFormat="1" ht="19.5" customHeight="1" x14ac:dyDescent="0.15">
      <c r="A51" s="165"/>
      <c r="B51" s="165"/>
      <c r="C51" s="165"/>
      <c r="D51" s="165"/>
      <c r="E51" s="168" t="s">
        <v>272</v>
      </c>
      <c r="F51" s="168"/>
      <c r="G51" s="168"/>
      <c r="H51" s="168"/>
      <c r="I51" s="143" t="s">
        <v>271</v>
      </c>
      <c r="J51" s="168"/>
      <c r="K51" s="168"/>
      <c r="L51" s="168"/>
      <c r="M51" s="168"/>
      <c r="N51" s="168"/>
      <c r="O51" s="168"/>
      <c r="P51" s="168"/>
      <c r="Q51" s="165"/>
      <c r="R51" s="165"/>
    </row>
    <row r="52" spans="1:18" ht="39.75" customHeight="1" x14ac:dyDescent="0.15">
      <c r="A52" s="55"/>
      <c r="B52" s="55"/>
      <c r="C52" s="55"/>
      <c r="D52" s="55"/>
      <c r="E52" s="225" t="s">
        <v>243</v>
      </c>
      <c r="F52" s="225"/>
      <c r="G52" s="225"/>
      <c r="H52" s="225"/>
      <c r="I52" s="225"/>
      <c r="J52" s="225"/>
      <c r="K52" s="225"/>
      <c r="L52" s="225"/>
      <c r="M52" s="225"/>
      <c r="N52" s="225"/>
      <c r="O52" s="225"/>
      <c r="P52" s="225"/>
      <c r="Q52" s="55"/>
      <c r="R52" s="55"/>
    </row>
    <row r="53" spans="1:18" ht="17.25" customHeight="1" x14ac:dyDescent="0.15">
      <c r="A53" s="55"/>
      <c r="B53" s="55"/>
      <c r="C53" s="55"/>
      <c r="D53" s="55"/>
      <c r="E53" s="217" t="s">
        <v>210</v>
      </c>
      <c r="F53" s="217"/>
      <c r="G53" s="217"/>
      <c r="H53" s="217"/>
      <c r="I53" s="217"/>
      <c r="J53" s="217"/>
      <c r="K53" s="217"/>
      <c r="L53" s="217"/>
      <c r="M53" s="217"/>
      <c r="N53" s="217"/>
      <c r="O53" s="217"/>
      <c r="P53" s="217"/>
      <c r="Q53" s="55"/>
      <c r="R53" s="55"/>
    </row>
    <row r="54" spans="1:18" ht="13.5" customHeight="1" x14ac:dyDescent="0.15">
      <c r="A54" s="55"/>
      <c r="B54" s="55"/>
      <c r="C54" s="55"/>
      <c r="D54" s="55"/>
      <c r="E54" s="217"/>
      <c r="F54" s="217"/>
      <c r="G54" s="217"/>
      <c r="H54" s="217"/>
      <c r="I54" s="217"/>
      <c r="J54" s="217"/>
      <c r="K54" s="217"/>
      <c r="L54" s="217"/>
      <c r="M54" s="217"/>
      <c r="N54" s="217"/>
      <c r="O54" s="217"/>
      <c r="P54" s="217"/>
      <c r="Q54" s="55"/>
      <c r="R54" s="55"/>
    </row>
    <row r="55" spans="1:18" ht="12" customHeight="1" x14ac:dyDescent="0.15">
      <c r="A55" s="55"/>
      <c r="B55" s="55"/>
      <c r="C55" s="55"/>
      <c r="D55" s="55"/>
      <c r="E55" s="171"/>
      <c r="F55" s="171"/>
      <c r="G55" s="171"/>
      <c r="H55" s="171"/>
      <c r="I55" s="171"/>
      <c r="J55" s="171"/>
      <c r="K55" s="171"/>
      <c r="L55" s="171"/>
      <c r="M55" s="171"/>
      <c r="N55" s="171"/>
      <c r="O55" s="171"/>
      <c r="P55" s="171"/>
      <c r="Q55" s="55"/>
      <c r="R55" s="55"/>
    </row>
    <row r="56" spans="1:18" ht="20.25" customHeight="1" x14ac:dyDescent="0.15">
      <c r="A56" s="55"/>
      <c r="B56" s="150" t="s">
        <v>289</v>
      </c>
      <c r="C56" s="151" t="s">
        <v>98</v>
      </c>
      <c r="D56" s="55"/>
      <c r="E56" s="215" t="s">
        <v>245</v>
      </c>
      <c r="F56" s="215"/>
      <c r="G56" s="215"/>
      <c r="H56" s="215"/>
      <c r="I56" s="215"/>
      <c r="J56" s="215"/>
      <c r="K56" s="215"/>
      <c r="L56" s="215"/>
      <c r="M56" s="215"/>
      <c r="N56" s="215"/>
      <c r="O56" s="215"/>
      <c r="P56" s="215"/>
      <c r="Q56" s="55"/>
      <c r="R56" s="55"/>
    </row>
    <row r="57" spans="1:18" ht="15" customHeight="1" x14ac:dyDescent="0.15">
      <c r="A57" s="55"/>
      <c r="B57" s="55"/>
      <c r="C57" s="55"/>
      <c r="D57" s="55"/>
      <c r="E57" s="217" t="s">
        <v>211</v>
      </c>
      <c r="F57" s="217"/>
      <c r="G57" s="217"/>
      <c r="H57" s="217"/>
      <c r="I57" s="217"/>
      <c r="J57" s="217"/>
      <c r="K57" s="217"/>
      <c r="L57" s="217"/>
      <c r="M57" s="217"/>
      <c r="N57" s="217"/>
      <c r="O57" s="217"/>
      <c r="P57" s="217"/>
      <c r="Q57" s="55"/>
      <c r="R57" s="55"/>
    </row>
    <row r="58" spans="1:18" ht="15" customHeight="1" x14ac:dyDescent="0.15">
      <c r="A58" s="55"/>
      <c r="B58" s="55"/>
      <c r="C58" s="55"/>
      <c r="D58" s="55"/>
      <c r="E58" s="217" t="s">
        <v>212</v>
      </c>
      <c r="F58" s="217"/>
      <c r="G58" s="217"/>
      <c r="H58" s="217"/>
      <c r="I58" s="217"/>
      <c r="J58" s="217"/>
      <c r="K58" s="217"/>
      <c r="L58" s="217"/>
      <c r="M58" s="217"/>
      <c r="N58" s="217"/>
      <c r="O58" s="217"/>
      <c r="P58" s="217"/>
      <c r="Q58" s="55"/>
      <c r="R58" s="55"/>
    </row>
    <row r="59" spans="1:18" ht="12" customHeight="1" x14ac:dyDescent="0.15">
      <c r="A59" s="55"/>
      <c r="B59" s="55"/>
      <c r="C59" s="55"/>
      <c r="D59" s="55"/>
      <c r="E59" s="55"/>
      <c r="F59" s="55"/>
      <c r="G59" s="55"/>
      <c r="H59" s="55"/>
      <c r="I59" s="55"/>
      <c r="J59" s="55"/>
      <c r="K59" s="55"/>
      <c r="L59" s="55"/>
      <c r="M59" s="55"/>
      <c r="N59" s="55"/>
      <c r="O59" s="55"/>
      <c r="P59" s="55"/>
      <c r="Q59" s="55"/>
      <c r="R59" s="55"/>
    </row>
    <row r="60" spans="1:18" ht="18.75" customHeight="1" x14ac:dyDescent="0.15">
      <c r="A60" s="55"/>
      <c r="B60" s="150" t="s">
        <v>290</v>
      </c>
      <c r="C60" s="151" t="s">
        <v>89</v>
      </c>
      <c r="D60" s="55"/>
      <c r="E60" s="153" t="s">
        <v>208</v>
      </c>
      <c r="F60" s="153" t="s">
        <v>213</v>
      </c>
      <c r="G60" s="153"/>
      <c r="H60" s="153"/>
      <c r="I60" s="153"/>
      <c r="J60" s="153"/>
      <c r="K60" s="153"/>
      <c r="L60" s="153"/>
      <c r="M60" s="153"/>
      <c r="N60" s="153"/>
      <c r="O60" s="153"/>
      <c r="P60" s="153"/>
      <c r="Q60" s="55"/>
      <c r="R60" s="55"/>
    </row>
    <row r="61" spans="1:18" ht="18.75" customHeight="1" x14ac:dyDescent="0.15">
      <c r="A61" s="55"/>
      <c r="B61" s="55"/>
      <c r="C61" s="55"/>
      <c r="D61" s="55"/>
      <c r="E61" s="153" t="s">
        <v>208</v>
      </c>
      <c r="F61" s="153" t="s">
        <v>214</v>
      </c>
      <c r="G61" s="153"/>
      <c r="H61" s="153"/>
      <c r="I61" s="172"/>
      <c r="J61" s="153"/>
      <c r="K61" s="153"/>
      <c r="L61" s="153"/>
      <c r="M61" s="153"/>
      <c r="N61" s="153"/>
      <c r="O61" s="153"/>
      <c r="P61" s="153"/>
      <c r="Q61" s="55"/>
      <c r="R61" s="55"/>
    </row>
    <row r="62" spans="1:18" ht="14.25" customHeight="1" x14ac:dyDescent="0.15">
      <c r="A62" s="55"/>
      <c r="B62" s="55"/>
      <c r="C62" s="55"/>
      <c r="D62" s="55"/>
      <c r="E62" s="153" t="s">
        <v>208</v>
      </c>
      <c r="F62" s="153" t="s">
        <v>215</v>
      </c>
      <c r="G62" s="153"/>
      <c r="H62" s="153"/>
      <c r="I62" s="153"/>
      <c r="J62" s="153"/>
      <c r="K62" s="153"/>
      <c r="L62" s="153"/>
      <c r="M62" s="153"/>
      <c r="N62" s="153"/>
      <c r="O62" s="153"/>
      <c r="P62" s="153"/>
      <c r="Q62" s="55"/>
      <c r="R62" s="55"/>
    </row>
    <row r="63" spans="1:18" ht="15.75" customHeight="1" x14ac:dyDescent="0.15">
      <c r="A63" s="55"/>
      <c r="B63" s="55"/>
      <c r="C63" s="55"/>
      <c r="D63" s="55"/>
      <c r="E63" s="172" t="s">
        <v>208</v>
      </c>
      <c r="F63" s="221" t="s">
        <v>216</v>
      </c>
      <c r="G63" s="221"/>
      <c r="H63" s="221"/>
      <c r="I63" s="221"/>
      <c r="J63" s="221"/>
      <c r="K63" s="221"/>
      <c r="L63" s="221"/>
      <c r="M63" s="221"/>
      <c r="N63" s="221"/>
      <c r="O63" s="221"/>
      <c r="P63" s="221"/>
      <c r="Q63" s="55"/>
      <c r="R63" s="55"/>
    </row>
    <row r="64" spans="1:18" ht="15.75" customHeight="1" x14ac:dyDescent="0.15">
      <c r="A64" s="55"/>
      <c r="B64" s="55"/>
      <c r="C64" s="55"/>
      <c r="D64" s="55"/>
      <c r="E64" s="172"/>
      <c r="F64" s="221"/>
      <c r="G64" s="221"/>
      <c r="H64" s="221"/>
      <c r="I64" s="221"/>
      <c r="J64" s="221"/>
      <c r="K64" s="221"/>
      <c r="L64" s="221"/>
      <c r="M64" s="221"/>
      <c r="N64" s="221"/>
      <c r="O64" s="221"/>
      <c r="P64" s="221"/>
      <c r="Q64" s="55"/>
      <c r="R64" s="55"/>
    </row>
    <row r="65" spans="1:18" ht="12" customHeight="1" x14ac:dyDescent="0.15">
      <c r="A65" s="55"/>
      <c r="B65" s="55"/>
      <c r="C65" s="55"/>
      <c r="D65" s="55"/>
      <c r="E65" s="55"/>
      <c r="F65" s="55"/>
      <c r="G65" s="55"/>
      <c r="H65" s="55"/>
      <c r="I65" s="55"/>
      <c r="J65" s="55"/>
      <c r="K65" s="55"/>
      <c r="L65" s="55"/>
      <c r="M65" s="55"/>
      <c r="N65" s="55"/>
      <c r="O65" s="55"/>
      <c r="P65" s="55"/>
      <c r="Q65" s="55"/>
      <c r="R65" s="55"/>
    </row>
    <row r="66" spans="1:18" ht="12.75" customHeight="1" x14ac:dyDescent="0.15">
      <c r="A66" s="55"/>
      <c r="B66" s="173"/>
      <c r="C66" s="174"/>
      <c r="D66" s="174"/>
      <c r="E66" s="174"/>
      <c r="F66" s="174"/>
      <c r="G66" s="174"/>
      <c r="H66" s="174"/>
      <c r="I66" s="174"/>
      <c r="J66" s="174"/>
      <c r="K66" s="174"/>
      <c r="L66" s="174"/>
      <c r="M66" s="174"/>
      <c r="N66" s="174"/>
      <c r="O66" s="174"/>
      <c r="P66" s="174"/>
      <c r="Q66" s="127"/>
      <c r="R66" s="55"/>
    </row>
    <row r="67" spans="1:18" ht="21" customHeight="1" x14ac:dyDescent="0.15">
      <c r="A67" s="55"/>
      <c r="B67" s="111"/>
      <c r="C67" s="54"/>
      <c r="D67" s="54"/>
      <c r="E67" s="54" t="s">
        <v>85</v>
      </c>
      <c r="F67" s="54"/>
      <c r="G67" s="54"/>
      <c r="H67" s="54"/>
      <c r="I67" s="54"/>
      <c r="J67" s="54"/>
      <c r="K67" s="54"/>
      <c r="L67" s="54"/>
      <c r="M67" s="54"/>
      <c r="N67" s="54"/>
      <c r="O67" s="54"/>
      <c r="P67" s="54"/>
      <c r="Q67" s="110"/>
      <c r="R67" s="55"/>
    </row>
    <row r="68" spans="1:18" ht="15" customHeight="1" x14ac:dyDescent="0.15">
      <c r="A68" s="55"/>
      <c r="B68" s="111"/>
      <c r="C68" s="54"/>
      <c r="D68" s="54"/>
      <c r="E68" s="54" t="s">
        <v>83</v>
      </c>
      <c r="F68" s="54"/>
      <c r="G68" s="54"/>
      <c r="H68" s="54"/>
      <c r="I68" s="54"/>
      <c r="J68" s="54"/>
      <c r="K68" s="54"/>
      <c r="L68" s="54"/>
      <c r="M68" s="54"/>
      <c r="N68" s="54"/>
      <c r="O68" s="54"/>
      <c r="P68" s="54"/>
      <c r="Q68" s="110"/>
      <c r="R68" s="55"/>
    </row>
    <row r="69" spans="1:18" ht="15" customHeight="1" x14ac:dyDescent="0.15">
      <c r="A69" s="55"/>
      <c r="B69" s="111"/>
      <c r="C69" s="54"/>
      <c r="D69" s="54"/>
      <c r="E69" s="54" t="s">
        <v>84</v>
      </c>
      <c r="F69" s="54"/>
      <c r="G69" s="54"/>
      <c r="H69" s="54"/>
      <c r="I69" s="54"/>
      <c r="J69" s="54"/>
      <c r="K69" s="54"/>
      <c r="L69" s="54"/>
      <c r="M69" s="54"/>
      <c r="N69" s="54"/>
      <c r="O69" s="54"/>
      <c r="P69" s="54"/>
      <c r="Q69" s="110"/>
      <c r="R69" s="55"/>
    </row>
    <row r="70" spans="1:18" ht="9.9499999999999993" customHeight="1" x14ac:dyDescent="0.15">
      <c r="A70" s="55"/>
      <c r="B70" s="112"/>
      <c r="C70" s="113"/>
      <c r="D70" s="113"/>
      <c r="E70" s="113"/>
      <c r="F70" s="113"/>
      <c r="G70" s="113"/>
      <c r="H70" s="113"/>
      <c r="I70" s="113"/>
      <c r="J70" s="113"/>
      <c r="K70" s="113"/>
      <c r="L70" s="113"/>
      <c r="M70" s="113"/>
      <c r="N70" s="113"/>
      <c r="O70" s="113"/>
      <c r="P70" s="113"/>
      <c r="Q70" s="114"/>
      <c r="R70" s="55"/>
    </row>
    <row r="71" spans="1:18" ht="6.75" customHeight="1" x14ac:dyDescent="0.15">
      <c r="A71" s="55"/>
      <c r="B71" s="54"/>
      <c r="C71" s="54"/>
      <c r="D71" s="54"/>
      <c r="E71" s="54"/>
      <c r="F71" s="54"/>
      <c r="G71" s="54"/>
      <c r="H71" s="54"/>
      <c r="I71" s="54"/>
      <c r="J71" s="54"/>
      <c r="K71" s="54"/>
      <c r="L71" s="54"/>
      <c r="M71" s="54"/>
      <c r="N71" s="54"/>
      <c r="O71" s="54"/>
      <c r="P71" s="54"/>
      <c r="Q71" s="54"/>
      <c r="R71" s="55"/>
    </row>
    <row r="72" spans="1:18" ht="12" customHeight="1" x14ac:dyDescent="0.15">
      <c r="A72" s="55"/>
      <c r="B72" s="159"/>
      <c r="C72" s="229"/>
      <c r="D72" s="229"/>
      <c r="E72" s="229"/>
      <c r="F72" s="229"/>
      <c r="G72" s="229"/>
      <c r="H72" s="229"/>
      <c r="I72" s="159"/>
      <c r="J72" s="159"/>
      <c r="K72" s="159"/>
      <c r="L72" s="159"/>
      <c r="M72" s="159"/>
      <c r="N72" s="159"/>
      <c r="O72" s="159"/>
      <c r="P72" s="159"/>
      <c r="Q72" s="159"/>
      <c r="R72" s="153"/>
    </row>
    <row r="73" spans="1:18" ht="12" customHeight="1" x14ac:dyDescent="0.15">
      <c r="A73" s="55"/>
      <c r="B73" s="159"/>
      <c r="C73" s="229"/>
      <c r="D73" s="229"/>
      <c r="E73" s="229"/>
      <c r="F73" s="229"/>
      <c r="G73" s="229"/>
      <c r="H73" s="229"/>
      <c r="I73" s="159"/>
      <c r="J73" s="159"/>
      <c r="K73" s="159"/>
      <c r="L73" s="159"/>
      <c r="M73" s="159"/>
      <c r="N73" s="159"/>
      <c r="O73" s="159"/>
      <c r="P73" s="159"/>
      <c r="Q73" s="159"/>
      <c r="R73" s="153"/>
    </row>
    <row r="74" spans="1:18" ht="5.25" customHeight="1" x14ac:dyDescent="0.15">
      <c r="A74" s="55"/>
      <c r="B74" s="159"/>
      <c r="C74" s="175"/>
      <c r="D74" s="175"/>
      <c r="E74" s="175"/>
      <c r="F74" s="175"/>
      <c r="G74" s="175"/>
      <c r="H74" s="175"/>
      <c r="I74" s="159"/>
      <c r="J74" s="159"/>
      <c r="K74" s="159"/>
      <c r="L74" s="159"/>
      <c r="M74" s="159"/>
      <c r="N74" s="159"/>
      <c r="O74" s="159"/>
      <c r="P74" s="159"/>
      <c r="Q74" s="159"/>
      <c r="R74" s="153"/>
    </row>
    <row r="75" spans="1:18" ht="24" customHeight="1" x14ac:dyDescent="0.15">
      <c r="A75" s="55"/>
      <c r="B75" s="204"/>
      <c r="C75" s="214"/>
      <c r="D75" s="214"/>
      <c r="E75" s="214"/>
      <c r="F75" s="214"/>
      <c r="G75" s="214"/>
      <c r="H75" s="214"/>
      <c r="I75" s="214"/>
      <c r="J75" s="214"/>
      <c r="K75" s="214"/>
      <c r="L75" s="214"/>
      <c r="M75" s="214"/>
      <c r="N75" s="214"/>
      <c r="O75" s="214"/>
      <c r="P75" s="214"/>
      <c r="Q75" s="159"/>
      <c r="R75" s="153"/>
    </row>
    <row r="76" spans="1:18" ht="21.75" customHeight="1" x14ac:dyDescent="0.15">
      <c r="A76" s="55"/>
      <c r="B76" s="159"/>
      <c r="C76" s="214"/>
      <c r="D76" s="214"/>
      <c r="E76" s="214"/>
      <c r="F76" s="214"/>
      <c r="G76" s="214"/>
      <c r="H76" s="214"/>
      <c r="I76" s="214"/>
      <c r="J76" s="214"/>
      <c r="K76" s="214"/>
      <c r="L76" s="214"/>
      <c r="M76" s="214"/>
      <c r="N76" s="214"/>
      <c r="O76" s="214"/>
      <c r="P76" s="214"/>
      <c r="Q76" s="159"/>
      <c r="R76" s="153"/>
    </row>
    <row r="77" spans="1:18" ht="12" customHeight="1" x14ac:dyDescent="0.15">
      <c r="A77" s="55"/>
      <c r="B77" s="159"/>
      <c r="C77" s="214"/>
      <c r="D77" s="214"/>
      <c r="E77" s="214"/>
      <c r="F77" s="214"/>
      <c r="G77" s="214"/>
      <c r="H77" s="214"/>
      <c r="I77" s="214"/>
      <c r="J77" s="214"/>
      <c r="K77" s="214"/>
      <c r="L77" s="214"/>
      <c r="M77" s="214"/>
      <c r="N77" s="214"/>
      <c r="O77" s="214"/>
      <c r="P77" s="214"/>
      <c r="Q77" s="159"/>
      <c r="R77" s="153"/>
    </row>
    <row r="78" spans="1:18" ht="8.1" customHeight="1" x14ac:dyDescent="0.15">
      <c r="A78" s="55"/>
      <c r="B78" s="55"/>
      <c r="C78" s="55"/>
      <c r="D78" s="55"/>
      <c r="E78" s="55"/>
      <c r="F78" s="55"/>
      <c r="G78" s="55"/>
      <c r="H78" s="55"/>
      <c r="I78" s="55"/>
      <c r="J78" s="55"/>
      <c r="K78" s="55"/>
      <c r="L78" s="55"/>
      <c r="M78" s="55"/>
      <c r="N78" s="55"/>
      <c r="O78" s="55"/>
      <c r="P78" s="55"/>
      <c r="Q78" s="55"/>
      <c r="R78" s="55"/>
    </row>
    <row r="79" spans="1:18" ht="19.5" customHeight="1" x14ac:dyDescent="0.15">
      <c r="A79" s="55"/>
      <c r="B79" s="54"/>
      <c r="C79" s="54"/>
      <c r="D79" s="54"/>
      <c r="E79" s="54"/>
      <c r="F79" s="54"/>
      <c r="G79" s="54"/>
      <c r="H79" s="54"/>
      <c r="I79" s="54"/>
      <c r="J79" s="54"/>
      <c r="K79" s="54"/>
      <c r="L79" s="54"/>
      <c r="M79" s="54"/>
      <c r="N79" s="54"/>
      <c r="O79" s="54"/>
      <c r="P79" s="54"/>
      <c r="Q79" s="55"/>
      <c r="R79" s="55"/>
    </row>
    <row r="80" spans="1:18" ht="12.75" customHeight="1" x14ac:dyDescent="0.15">
      <c r="A80" s="176"/>
      <c r="B80" s="177"/>
      <c r="C80" s="222" t="s">
        <v>218</v>
      </c>
      <c r="D80" s="222"/>
      <c r="E80" s="222"/>
      <c r="F80" s="222"/>
      <c r="G80" s="222"/>
      <c r="H80" s="177"/>
      <c r="I80" s="177"/>
      <c r="J80" s="177"/>
      <c r="K80" s="177"/>
      <c r="L80" s="177"/>
      <c r="M80" s="177"/>
      <c r="N80" s="177"/>
      <c r="O80" s="177"/>
      <c r="P80" s="177"/>
      <c r="Q80" s="178"/>
      <c r="R80" s="178"/>
    </row>
    <row r="81" spans="1:18" ht="12.75" customHeight="1" x14ac:dyDescent="0.15">
      <c r="A81" s="176"/>
      <c r="B81" s="179"/>
      <c r="C81" s="222"/>
      <c r="D81" s="222"/>
      <c r="E81" s="222"/>
      <c r="F81" s="222"/>
      <c r="G81" s="222"/>
      <c r="H81" s="180"/>
      <c r="I81" s="180"/>
      <c r="J81" s="180"/>
      <c r="K81" s="180"/>
      <c r="L81" s="180"/>
      <c r="M81" s="180"/>
      <c r="N81" s="180"/>
      <c r="O81" s="180"/>
      <c r="P81" s="180"/>
      <c r="Q81" s="181"/>
      <c r="R81" s="178"/>
    </row>
    <row r="82" spans="1:18" ht="9" customHeight="1" x14ac:dyDescent="0.15">
      <c r="A82" s="176"/>
      <c r="B82" s="182"/>
      <c r="C82" s="177"/>
      <c r="D82" s="177"/>
      <c r="E82" s="177"/>
      <c r="F82" s="177"/>
      <c r="G82" s="177"/>
      <c r="H82" s="177"/>
      <c r="I82" s="177"/>
      <c r="J82" s="177"/>
      <c r="K82" s="177"/>
      <c r="L82" s="177"/>
      <c r="M82" s="177"/>
      <c r="N82" s="177"/>
      <c r="O82" s="177"/>
      <c r="P82" s="177"/>
      <c r="Q82" s="183"/>
      <c r="R82" s="178"/>
    </row>
    <row r="83" spans="1:18" ht="18" customHeight="1" x14ac:dyDescent="0.15">
      <c r="A83" s="176"/>
      <c r="B83" s="184" t="s">
        <v>219</v>
      </c>
      <c r="C83" s="177" t="s">
        <v>220</v>
      </c>
      <c r="D83" s="177"/>
      <c r="E83" s="177"/>
      <c r="F83" s="177"/>
      <c r="G83" s="177"/>
      <c r="H83" s="177"/>
      <c r="I83" s="177"/>
      <c r="J83" s="177"/>
      <c r="K83" s="177"/>
      <c r="L83" s="177"/>
      <c r="M83" s="177"/>
      <c r="N83" s="177"/>
      <c r="O83" s="177"/>
      <c r="P83" s="177"/>
      <c r="Q83" s="183"/>
      <c r="R83" s="178"/>
    </row>
    <row r="84" spans="1:18" ht="18" customHeight="1" x14ac:dyDescent="0.15">
      <c r="A84" s="176"/>
      <c r="B84" s="184" t="s">
        <v>219</v>
      </c>
      <c r="C84" s="177" t="s">
        <v>221</v>
      </c>
      <c r="D84" s="177"/>
      <c r="E84" s="177"/>
      <c r="F84" s="177"/>
      <c r="G84" s="177"/>
      <c r="H84" s="177"/>
      <c r="I84" s="177"/>
      <c r="J84" s="177"/>
      <c r="K84" s="177"/>
      <c r="L84" s="177"/>
      <c r="M84" s="177"/>
      <c r="N84" s="177"/>
      <c r="O84" s="177"/>
      <c r="P84" s="177"/>
      <c r="Q84" s="183"/>
      <c r="R84" s="178"/>
    </row>
    <row r="85" spans="1:18" ht="18" customHeight="1" x14ac:dyDescent="0.15">
      <c r="A85" s="176"/>
      <c r="B85" s="184" t="s">
        <v>219</v>
      </c>
      <c r="C85" s="177" t="s">
        <v>318</v>
      </c>
      <c r="D85" s="177"/>
      <c r="E85" s="177"/>
      <c r="F85" s="177"/>
      <c r="G85" s="177"/>
      <c r="H85" s="177"/>
      <c r="I85" s="177"/>
      <c r="J85" s="177"/>
      <c r="K85" s="177"/>
      <c r="L85" s="177"/>
      <c r="M85" s="177"/>
      <c r="N85" s="177"/>
      <c r="O85" s="177"/>
      <c r="P85" s="177"/>
      <c r="Q85" s="183"/>
      <c r="R85" s="178"/>
    </row>
    <row r="86" spans="1:18" ht="18" customHeight="1" x14ac:dyDescent="0.15">
      <c r="A86" s="176"/>
      <c r="B86" s="184" t="s">
        <v>219</v>
      </c>
      <c r="C86" s="177" t="s">
        <v>222</v>
      </c>
      <c r="D86" s="177"/>
      <c r="E86" s="177"/>
      <c r="F86" s="177"/>
      <c r="G86" s="177"/>
      <c r="H86" s="177"/>
      <c r="I86" s="177"/>
      <c r="J86" s="177"/>
      <c r="K86" s="177"/>
      <c r="L86" s="177"/>
      <c r="M86" s="177"/>
      <c r="N86" s="177"/>
      <c r="O86" s="177"/>
      <c r="P86" s="177"/>
      <c r="Q86" s="183"/>
      <c r="R86" s="178"/>
    </row>
    <row r="87" spans="1:18" ht="8.1" customHeight="1" x14ac:dyDescent="0.15">
      <c r="A87" s="176"/>
      <c r="B87" s="185"/>
      <c r="C87" s="186"/>
      <c r="D87" s="186"/>
      <c r="E87" s="186"/>
      <c r="F87" s="186"/>
      <c r="G87" s="186"/>
      <c r="H87" s="186"/>
      <c r="I87" s="186"/>
      <c r="J87" s="186"/>
      <c r="K87" s="186"/>
      <c r="L87" s="186"/>
      <c r="M87" s="186"/>
      <c r="N87" s="186"/>
      <c r="O87" s="186"/>
      <c r="P87" s="186"/>
      <c r="Q87" s="187"/>
      <c r="R87" s="178"/>
    </row>
    <row r="88" spans="1:18" ht="12" customHeight="1" x14ac:dyDescent="0.15">
      <c r="A88" s="176"/>
      <c r="B88" s="177"/>
      <c r="C88" s="177"/>
      <c r="D88" s="177"/>
      <c r="E88" s="177"/>
      <c r="F88" s="177"/>
      <c r="G88" s="177"/>
      <c r="H88" s="177"/>
      <c r="I88" s="177"/>
      <c r="J88" s="177"/>
      <c r="K88" s="177"/>
      <c r="L88" s="177"/>
      <c r="M88" s="177"/>
      <c r="N88" s="177"/>
      <c r="O88" s="177"/>
      <c r="P88" s="177"/>
      <c r="Q88" s="178"/>
      <c r="R88" s="178"/>
    </row>
    <row r="89" spans="1:18" ht="15" customHeight="1" x14ac:dyDescent="0.15">
      <c r="A89" s="176"/>
      <c r="B89" s="176"/>
      <c r="C89" s="223" t="s">
        <v>124</v>
      </c>
      <c r="D89" s="223"/>
      <c r="E89" s="223"/>
      <c r="F89" s="176"/>
      <c r="G89" s="176"/>
      <c r="H89" s="176"/>
      <c r="I89" s="176"/>
      <c r="J89" s="176"/>
      <c r="K89" s="176"/>
      <c r="L89" s="176"/>
      <c r="M89" s="176"/>
      <c r="N89" s="176"/>
      <c r="O89" s="176"/>
      <c r="P89" s="176"/>
      <c r="Q89" s="176"/>
      <c r="R89" s="176"/>
    </row>
    <row r="90" spans="1:18" ht="15" customHeight="1" x14ac:dyDescent="0.15">
      <c r="A90" s="176"/>
      <c r="B90" s="188"/>
      <c r="C90" s="223"/>
      <c r="D90" s="223"/>
      <c r="E90" s="223"/>
      <c r="F90" s="189"/>
      <c r="G90" s="189"/>
      <c r="H90" s="189"/>
      <c r="I90" s="189"/>
      <c r="J90" s="189"/>
      <c r="K90" s="189"/>
      <c r="L90" s="189"/>
      <c r="M90" s="189"/>
      <c r="N90" s="189"/>
      <c r="O90" s="189"/>
      <c r="P90" s="189"/>
      <c r="Q90" s="190"/>
      <c r="R90" s="176"/>
    </row>
    <row r="91" spans="1:18" ht="8.25" customHeight="1" x14ac:dyDescent="0.15">
      <c r="A91" s="176"/>
      <c r="B91" s="191"/>
      <c r="C91" s="192"/>
      <c r="D91" s="192"/>
      <c r="E91" s="192"/>
      <c r="F91" s="192"/>
      <c r="G91" s="192"/>
      <c r="H91" s="192"/>
      <c r="I91" s="192"/>
      <c r="J91" s="192"/>
      <c r="K91" s="192"/>
      <c r="L91" s="192"/>
      <c r="M91" s="192"/>
      <c r="N91" s="192"/>
      <c r="O91" s="192"/>
      <c r="P91" s="192"/>
      <c r="Q91" s="193"/>
      <c r="R91" s="176"/>
    </row>
    <row r="92" spans="1:18" ht="18.75" customHeight="1" x14ac:dyDescent="0.15">
      <c r="A92" s="176"/>
      <c r="B92" s="194" t="s">
        <v>112</v>
      </c>
      <c r="C92" s="226" t="s">
        <v>315</v>
      </c>
      <c r="D92" s="226"/>
      <c r="E92" s="226"/>
      <c r="F92" s="226"/>
      <c r="G92" s="226"/>
      <c r="H92" s="226"/>
      <c r="I92" s="226"/>
      <c r="J92" s="226"/>
      <c r="K92" s="226"/>
      <c r="L92" s="226"/>
      <c r="M92" s="226"/>
      <c r="N92" s="226"/>
      <c r="O92" s="226"/>
      <c r="P92" s="226"/>
      <c r="Q92" s="193"/>
      <c r="R92" s="176"/>
    </row>
    <row r="93" spans="1:18" ht="18.75" customHeight="1" x14ac:dyDescent="0.15">
      <c r="A93" s="176"/>
      <c r="B93" s="194"/>
      <c r="C93" s="226"/>
      <c r="D93" s="226"/>
      <c r="E93" s="226"/>
      <c r="F93" s="226"/>
      <c r="G93" s="226"/>
      <c r="H93" s="226"/>
      <c r="I93" s="226"/>
      <c r="J93" s="226"/>
      <c r="K93" s="226"/>
      <c r="L93" s="226"/>
      <c r="M93" s="226"/>
      <c r="N93" s="226"/>
      <c r="O93" s="226"/>
      <c r="P93" s="226"/>
      <c r="Q93" s="193"/>
      <c r="R93" s="176"/>
    </row>
    <row r="94" spans="1:18" ht="18.75" hidden="1" customHeight="1" x14ac:dyDescent="0.15">
      <c r="A94" s="176"/>
      <c r="B94" s="194"/>
      <c r="C94" s="227" t="s">
        <v>264</v>
      </c>
      <c r="D94" s="227"/>
      <c r="E94" s="227"/>
      <c r="F94" s="227"/>
      <c r="G94" s="227"/>
      <c r="H94" s="227"/>
      <c r="I94" s="227"/>
      <c r="J94" s="227"/>
      <c r="K94" s="227"/>
      <c r="L94" s="227"/>
      <c r="M94" s="227"/>
      <c r="N94" s="227"/>
      <c r="O94" s="227"/>
      <c r="P94" s="227"/>
      <c r="Q94" s="193"/>
      <c r="R94" s="176"/>
    </row>
    <row r="95" spans="1:18" ht="19.5" customHeight="1" x14ac:dyDescent="0.15">
      <c r="A95" s="176"/>
      <c r="B95" s="194" t="s">
        <v>113</v>
      </c>
      <c r="C95" s="218" t="s">
        <v>294</v>
      </c>
      <c r="D95" s="218"/>
      <c r="E95" s="218"/>
      <c r="F95" s="218"/>
      <c r="G95" s="218"/>
      <c r="H95" s="218"/>
      <c r="I95" s="218"/>
      <c r="J95" s="218"/>
      <c r="K95" s="218"/>
      <c r="L95" s="218"/>
      <c r="M95" s="218"/>
      <c r="N95" s="218"/>
      <c r="O95" s="218"/>
      <c r="P95" s="218"/>
      <c r="Q95" s="193"/>
      <c r="R95" s="176"/>
    </row>
    <row r="96" spans="1:18" ht="22.5" customHeight="1" x14ac:dyDescent="0.15">
      <c r="A96" s="176"/>
      <c r="B96" s="184" t="s">
        <v>180</v>
      </c>
      <c r="C96" s="177" t="s">
        <v>223</v>
      </c>
      <c r="D96" s="192"/>
      <c r="E96" s="192"/>
      <c r="F96" s="192"/>
      <c r="G96" s="192"/>
      <c r="H96" s="192"/>
      <c r="I96" s="192"/>
      <c r="J96" s="192"/>
      <c r="K96" s="192"/>
      <c r="L96" s="192"/>
      <c r="M96" s="192"/>
      <c r="N96" s="192"/>
      <c r="O96" s="192"/>
      <c r="P96" s="192"/>
      <c r="Q96" s="193"/>
      <c r="R96" s="176"/>
    </row>
    <row r="97" spans="1:18" ht="20.25" customHeight="1" x14ac:dyDescent="0.15">
      <c r="A97" s="176"/>
      <c r="B97" s="184" t="s">
        <v>180</v>
      </c>
      <c r="C97" s="177" t="s">
        <v>224</v>
      </c>
      <c r="D97" s="192"/>
      <c r="E97" s="192"/>
      <c r="F97" s="192"/>
      <c r="G97" s="192"/>
      <c r="H97" s="192"/>
      <c r="I97" s="192"/>
      <c r="J97" s="192"/>
      <c r="K97" s="192"/>
      <c r="L97" s="192"/>
      <c r="M97" s="192"/>
      <c r="N97" s="192"/>
      <c r="O97" s="192"/>
      <c r="P97" s="192"/>
      <c r="Q97" s="193"/>
      <c r="R97" s="176"/>
    </row>
    <row r="98" spans="1:18" ht="20.25" customHeight="1" x14ac:dyDescent="0.15">
      <c r="A98" s="176"/>
      <c r="B98" s="184" t="s">
        <v>217</v>
      </c>
      <c r="C98" s="177" t="s">
        <v>246</v>
      </c>
      <c r="D98" s="177"/>
      <c r="E98" s="192"/>
      <c r="F98" s="192"/>
      <c r="G98" s="192"/>
      <c r="H98" s="192"/>
      <c r="I98" s="192"/>
      <c r="J98" s="192"/>
      <c r="K98" s="192"/>
      <c r="L98" s="192"/>
      <c r="M98" s="192"/>
      <c r="N98" s="192"/>
      <c r="O98" s="192"/>
      <c r="P98" s="192"/>
      <c r="Q98" s="193"/>
      <c r="R98" s="176"/>
    </row>
    <row r="99" spans="1:18" ht="20.25" customHeight="1" x14ac:dyDescent="0.15">
      <c r="A99" s="176"/>
      <c r="B99" s="195" t="s">
        <v>180</v>
      </c>
      <c r="C99" s="232" t="s">
        <v>275</v>
      </c>
      <c r="D99" s="232"/>
      <c r="E99" s="232"/>
      <c r="F99" s="232"/>
      <c r="G99" s="232"/>
      <c r="H99" s="232"/>
      <c r="I99" s="232"/>
      <c r="J99" s="232"/>
      <c r="K99" s="232"/>
      <c r="L99" s="232"/>
      <c r="M99" s="232"/>
      <c r="N99" s="232"/>
      <c r="O99" s="232"/>
      <c r="P99" s="232"/>
      <c r="Q99" s="193"/>
      <c r="R99" s="176"/>
    </row>
    <row r="100" spans="1:18" ht="20.25" customHeight="1" x14ac:dyDescent="0.15">
      <c r="A100" s="176"/>
      <c r="B100" s="184"/>
      <c r="C100" s="232"/>
      <c r="D100" s="232"/>
      <c r="E100" s="232"/>
      <c r="F100" s="232"/>
      <c r="G100" s="232"/>
      <c r="H100" s="232"/>
      <c r="I100" s="232"/>
      <c r="J100" s="232"/>
      <c r="K100" s="232"/>
      <c r="L100" s="232"/>
      <c r="M100" s="232"/>
      <c r="N100" s="232"/>
      <c r="O100" s="232"/>
      <c r="P100" s="232"/>
      <c r="Q100" s="193"/>
      <c r="R100" s="176"/>
    </row>
    <row r="101" spans="1:18" ht="22.5" customHeight="1" x14ac:dyDescent="0.15">
      <c r="A101" s="176"/>
      <c r="B101" s="182"/>
      <c r="C101" s="177" t="s">
        <v>276</v>
      </c>
      <c r="D101" s="177"/>
      <c r="E101" s="177"/>
      <c r="F101" s="177"/>
      <c r="G101" s="177"/>
      <c r="H101" s="177"/>
      <c r="I101" s="177"/>
      <c r="J101" s="177"/>
      <c r="K101" s="177"/>
      <c r="L101" s="177"/>
      <c r="M101" s="177"/>
      <c r="N101" s="177"/>
      <c r="O101" s="177"/>
      <c r="P101" s="177"/>
      <c r="Q101" s="193"/>
      <c r="R101" s="176"/>
    </row>
    <row r="102" spans="1:18" ht="18.75" customHeight="1" x14ac:dyDescent="0.15">
      <c r="A102" s="176"/>
      <c r="B102" s="194" t="s">
        <v>112</v>
      </c>
      <c r="C102" s="192" t="s">
        <v>277</v>
      </c>
      <c r="D102" s="192"/>
      <c r="E102" s="192"/>
      <c r="F102" s="192"/>
      <c r="G102" s="192"/>
      <c r="H102" s="192"/>
      <c r="I102" s="192"/>
      <c r="J102" s="192"/>
      <c r="K102" s="192"/>
      <c r="L102" s="192"/>
      <c r="M102" s="192"/>
      <c r="N102" s="192"/>
      <c r="O102" s="192"/>
      <c r="P102" s="192"/>
      <c r="Q102" s="193"/>
      <c r="R102" s="176"/>
    </row>
    <row r="103" spans="1:18" ht="19.5" customHeight="1" x14ac:dyDescent="0.15">
      <c r="A103" s="176"/>
      <c r="B103" s="194" t="s">
        <v>112</v>
      </c>
      <c r="C103" s="233" t="s">
        <v>114</v>
      </c>
      <c r="D103" s="233"/>
      <c r="E103" s="233"/>
      <c r="F103" s="233"/>
      <c r="G103" s="233"/>
      <c r="H103" s="233"/>
      <c r="I103" s="233"/>
      <c r="J103" s="233"/>
      <c r="K103" s="233"/>
      <c r="L103" s="233"/>
      <c r="M103" s="233"/>
      <c r="N103" s="233"/>
      <c r="O103" s="233"/>
      <c r="P103" s="233"/>
      <c r="Q103" s="193"/>
      <c r="R103" s="176"/>
    </row>
    <row r="104" spans="1:18" ht="19.5" customHeight="1" x14ac:dyDescent="0.15">
      <c r="A104" s="176"/>
      <c r="B104" s="194"/>
      <c r="C104" s="233"/>
      <c r="D104" s="233"/>
      <c r="E104" s="233"/>
      <c r="F104" s="233"/>
      <c r="G104" s="233"/>
      <c r="H104" s="233"/>
      <c r="I104" s="233"/>
      <c r="J104" s="233"/>
      <c r="K104" s="233"/>
      <c r="L104" s="233"/>
      <c r="M104" s="233"/>
      <c r="N104" s="233"/>
      <c r="O104" s="233"/>
      <c r="P104" s="233"/>
      <c r="Q104" s="193"/>
      <c r="R104" s="176"/>
    </row>
    <row r="105" spans="1:18" ht="19.5" customHeight="1" x14ac:dyDescent="0.15">
      <c r="A105" s="176"/>
      <c r="B105" s="194"/>
      <c r="C105" s="233"/>
      <c r="D105" s="233"/>
      <c r="E105" s="233"/>
      <c r="F105" s="233"/>
      <c r="G105" s="233"/>
      <c r="H105" s="233"/>
      <c r="I105" s="233"/>
      <c r="J105" s="233"/>
      <c r="K105" s="233"/>
      <c r="L105" s="233"/>
      <c r="M105" s="233"/>
      <c r="N105" s="233"/>
      <c r="O105" s="233"/>
      <c r="P105" s="233"/>
      <c r="Q105" s="193"/>
      <c r="R105" s="176"/>
    </row>
    <row r="106" spans="1:18" ht="19.5" customHeight="1" x14ac:dyDescent="0.15">
      <c r="A106" s="176"/>
      <c r="B106" s="194" t="s">
        <v>112</v>
      </c>
      <c r="C106" s="235" t="s">
        <v>225</v>
      </c>
      <c r="D106" s="235"/>
      <c r="E106" s="235"/>
      <c r="F106" s="235"/>
      <c r="G106" s="235"/>
      <c r="H106" s="235"/>
      <c r="I106" s="235"/>
      <c r="J106" s="235"/>
      <c r="K106" s="235"/>
      <c r="L106" s="235"/>
      <c r="M106" s="235"/>
      <c r="N106" s="235"/>
      <c r="O106" s="235"/>
      <c r="P106" s="235"/>
      <c r="Q106" s="193"/>
      <c r="R106" s="176"/>
    </row>
    <row r="107" spans="1:18" ht="19.5" customHeight="1" x14ac:dyDescent="0.15">
      <c r="A107" s="176"/>
      <c r="B107" s="194" t="s">
        <v>112</v>
      </c>
      <c r="C107" s="177" t="s">
        <v>226</v>
      </c>
      <c r="D107" s="177"/>
      <c r="E107" s="177"/>
      <c r="F107" s="177"/>
      <c r="G107" s="177"/>
      <c r="H107" s="177"/>
      <c r="I107" s="177"/>
      <c r="J107" s="177"/>
      <c r="K107" s="177"/>
      <c r="L107" s="177"/>
      <c r="M107" s="177"/>
      <c r="N107" s="177"/>
      <c r="O107" s="177"/>
      <c r="P107" s="177"/>
      <c r="Q107" s="193"/>
      <c r="R107" s="176"/>
    </row>
    <row r="108" spans="1:18" ht="21" customHeight="1" x14ac:dyDescent="0.15">
      <c r="A108" s="176"/>
      <c r="B108" s="194" t="s">
        <v>112</v>
      </c>
      <c r="C108" s="177" t="s">
        <v>227</v>
      </c>
      <c r="D108" s="177"/>
      <c r="E108" s="177"/>
      <c r="F108" s="177"/>
      <c r="G108" s="177"/>
      <c r="H108" s="177"/>
      <c r="I108" s="177"/>
      <c r="J108" s="177"/>
      <c r="K108" s="177"/>
      <c r="L108" s="177"/>
      <c r="M108" s="177"/>
      <c r="N108" s="177"/>
      <c r="O108" s="177"/>
      <c r="P108" s="177"/>
      <c r="Q108" s="193"/>
      <c r="R108" s="176"/>
    </row>
    <row r="109" spans="1:18" ht="21" customHeight="1" x14ac:dyDescent="0.15">
      <c r="A109" s="176"/>
      <c r="B109" s="196"/>
      <c r="C109" s="197"/>
      <c r="D109" s="197"/>
      <c r="E109" s="197"/>
      <c r="F109" s="197"/>
      <c r="G109" s="197"/>
      <c r="H109" s="197"/>
      <c r="I109" s="197"/>
      <c r="J109" s="197"/>
      <c r="K109" s="197"/>
      <c r="L109" s="197"/>
      <c r="M109" s="197"/>
      <c r="N109" s="197"/>
      <c r="O109" s="197"/>
      <c r="P109" s="197"/>
      <c r="Q109" s="198"/>
      <c r="R109" s="176"/>
    </row>
    <row r="110" spans="1:18" ht="21" customHeight="1" x14ac:dyDescent="0.15">
      <c r="A110" s="176"/>
      <c r="B110" s="192"/>
      <c r="C110" s="192"/>
      <c r="D110" s="192"/>
      <c r="E110" s="192"/>
      <c r="F110" s="192"/>
      <c r="G110" s="192"/>
      <c r="H110" s="192"/>
      <c r="I110" s="192"/>
      <c r="J110" s="192"/>
      <c r="K110" s="192"/>
      <c r="L110" s="192"/>
      <c r="M110" s="192"/>
      <c r="N110" s="192"/>
      <c r="O110" s="192"/>
      <c r="P110" s="192"/>
      <c r="Q110" s="176"/>
      <c r="R110" s="176"/>
    </row>
    <row r="111" spans="1:18" ht="13.5" customHeight="1" x14ac:dyDescent="0.15">
      <c r="A111" s="176"/>
      <c r="B111" s="176"/>
      <c r="C111" s="223" t="s">
        <v>125</v>
      </c>
      <c r="D111" s="223"/>
      <c r="E111" s="176"/>
      <c r="F111" s="176"/>
      <c r="G111" s="176"/>
      <c r="H111" s="176"/>
      <c r="I111" s="176"/>
      <c r="J111" s="176"/>
      <c r="K111" s="176"/>
      <c r="L111" s="176"/>
      <c r="M111" s="176"/>
      <c r="N111" s="176"/>
      <c r="O111" s="176"/>
      <c r="P111" s="176"/>
      <c r="Q111" s="176"/>
      <c r="R111" s="176"/>
    </row>
    <row r="112" spans="1:18" ht="13.5" customHeight="1" x14ac:dyDescent="0.15">
      <c r="A112" s="176"/>
      <c r="B112" s="188"/>
      <c r="C112" s="223"/>
      <c r="D112" s="223"/>
      <c r="E112" s="189"/>
      <c r="F112" s="189"/>
      <c r="G112" s="189"/>
      <c r="H112" s="189"/>
      <c r="I112" s="189"/>
      <c r="J112" s="189"/>
      <c r="K112" s="189"/>
      <c r="L112" s="189"/>
      <c r="M112" s="189"/>
      <c r="N112" s="189"/>
      <c r="O112" s="189"/>
      <c r="P112" s="189"/>
      <c r="Q112" s="190"/>
      <c r="R112" s="176"/>
    </row>
    <row r="113" spans="1:18" ht="9.9499999999999993" customHeight="1" x14ac:dyDescent="0.15">
      <c r="A113" s="176"/>
      <c r="B113" s="191"/>
      <c r="C113" s="192"/>
      <c r="D113" s="192"/>
      <c r="E113" s="192"/>
      <c r="F113" s="192"/>
      <c r="G113" s="192"/>
      <c r="H113" s="192"/>
      <c r="I113" s="192"/>
      <c r="J113" s="192"/>
      <c r="K113" s="192"/>
      <c r="L113" s="192"/>
      <c r="M113" s="192"/>
      <c r="N113" s="192"/>
      <c r="O113" s="192"/>
      <c r="P113" s="192"/>
      <c r="Q113" s="193"/>
      <c r="R113" s="176"/>
    </row>
    <row r="114" spans="1:18" ht="19.5" customHeight="1" x14ac:dyDescent="0.15">
      <c r="A114" s="176"/>
      <c r="B114" s="194" t="s">
        <v>115</v>
      </c>
      <c r="C114" s="233" t="s">
        <v>116</v>
      </c>
      <c r="D114" s="233"/>
      <c r="E114" s="233"/>
      <c r="F114" s="233"/>
      <c r="G114" s="233"/>
      <c r="H114" s="233"/>
      <c r="I114" s="233"/>
      <c r="J114" s="233"/>
      <c r="K114" s="233"/>
      <c r="L114" s="233"/>
      <c r="M114" s="233"/>
      <c r="N114" s="233"/>
      <c r="O114" s="233"/>
      <c r="P114" s="233"/>
      <c r="Q114" s="193"/>
      <c r="R114" s="176"/>
    </row>
    <row r="115" spans="1:18" ht="15.75" customHeight="1" x14ac:dyDescent="0.15">
      <c r="A115" s="176"/>
      <c r="B115" s="194"/>
      <c r="C115" s="233"/>
      <c r="D115" s="233"/>
      <c r="E115" s="233"/>
      <c r="F115" s="233"/>
      <c r="G115" s="233"/>
      <c r="H115" s="233"/>
      <c r="I115" s="233"/>
      <c r="J115" s="233"/>
      <c r="K115" s="233"/>
      <c r="L115" s="233"/>
      <c r="M115" s="233"/>
      <c r="N115" s="233"/>
      <c r="O115" s="233"/>
      <c r="P115" s="233"/>
      <c r="Q115" s="193"/>
      <c r="R115" s="176"/>
    </row>
    <row r="116" spans="1:18" ht="18" customHeight="1" x14ac:dyDescent="0.15">
      <c r="A116" s="176"/>
      <c r="B116" s="194" t="s">
        <v>115</v>
      </c>
      <c r="C116" s="192" t="s">
        <v>247</v>
      </c>
      <c r="D116" s="192"/>
      <c r="E116" s="192"/>
      <c r="F116" s="192"/>
      <c r="G116" s="192"/>
      <c r="H116" s="192"/>
      <c r="I116" s="192"/>
      <c r="J116" s="192"/>
      <c r="K116" s="192"/>
      <c r="L116" s="192"/>
      <c r="M116" s="192"/>
      <c r="N116" s="192"/>
      <c r="O116" s="192"/>
      <c r="P116" s="192"/>
      <c r="Q116" s="193"/>
      <c r="R116" s="176"/>
    </row>
    <row r="117" spans="1:18" ht="19.5" customHeight="1" x14ac:dyDescent="0.15">
      <c r="A117" s="176"/>
      <c r="B117" s="191"/>
      <c r="C117" s="233" t="s">
        <v>117</v>
      </c>
      <c r="D117" s="233"/>
      <c r="E117" s="233"/>
      <c r="F117" s="233"/>
      <c r="G117" s="233"/>
      <c r="H117" s="233"/>
      <c r="I117" s="233"/>
      <c r="J117" s="233"/>
      <c r="K117" s="233"/>
      <c r="L117" s="233"/>
      <c r="M117" s="233"/>
      <c r="N117" s="233"/>
      <c r="O117" s="233"/>
      <c r="P117" s="233"/>
      <c r="Q117" s="193"/>
      <c r="R117" s="176"/>
    </row>
    <row r="118" spans="1:18" ht="15.75" customHeight="1" x14ac:dyDescent="0.15">
      <c r="A118" s="176"/>
      <c r="B118" s="191"/>
      <c r="C118" s="233"/>
      <c r="D118" s="233"/>
      <c r="E118" s="233"/>
      <c r="F118" s="233"/>
      <c r="G118" s="233"/>
      <c r="H118" s="233"/>
      <c r="I118" s="233"/>
      <c r="J118" s="233"/>
      <c r="K118" s="233"/>
      <c r="L118" s="233"/>
      <c r="M118" s="233"/>
      <c r="N118" s="233"/>
      <c r="O118" s="233"/>
      <c r="P118" s="233"/>
      <c r="Q118" s="193"/>
      <c r="R118" s="176"/>
    </row>
    <row r="119" spans="1:18" ht="16.5" customHeight="1" x14ac:dyDescent="0.15">
      <c r="A119" s="176"/>
      <c r="B119" s="191"/>
      <c r="C119" s="213" t="s">
        <v>314</v>
      </c>
      <c r="D119" s="192"/>
      <c r="E119" s="192"/>
      <c r="F119" s="192"/>
      <c r="G119" s="192"/>
      <c r="H119" s="192"/>
      <c r="I119" s="192"/>
      <c r="J119" s="192"/>
      <c r="K119" s="192"/>
      <c r="L119" s="192"/>
      <c r="M119" s="192"/>
      <c r="N119" s="192"/>
      <c r="O119" s="192"/>
      <c r="P119" s="192"/>
      <c r="Q119" s="193"/>
      <c r="R119" s="176"/>
    </row>
    <row r="120" spans="1:18" ht="16.5" customHeight="1" x14ac:dyDescent="0.15">
      <c r="A120" s="176"/>
      <c r="B120" s="191"/>
      <c r="C120" s="213" t="s">
        <v>295</v>
      </c>
      <c r="D120" s="192"/>
      <c r="E120" s="192"/>
      <c r="F120" s="192"/>
      <c r="G120" s="192"/>
      <c r="H120" s="192"/>
      <c r="I120" s="192"/>
      <c r="J120" s="192"/>
      <c r="K120" s="192"/>
      <c r="L120" s="192"/>
      <c r="M120" s="192"/>
      <c r="N120" s="192"/>
      <c r="O120" s="192"/>
      <c r="P120" s="192"/>
      <c r="Q120" s="193"/>
      <c r="R120" s="176"/>
    </row>
    <row r="121" spans="1:18" ht="16.5" customHeight="1" x14ac:dyDescent="0.15">
      <c r="A121" s="176"/>
      <c r="B121" s="194" t="s">
        <v>115</v>
      </c>
      <c r="C121" s="234" t="s">
        <v>118</v>
      </c>
      <c r="D121" s="234"/>
      <c r="E121" s="234"/>
      <c r="F121" s="234"/>
      <c r="G121" s="234"/>
      <c r="H121" s="234"/>
      <c r="I121" s="234"/>
      <c r="J121" s="234"/>
      <c r="K121" s="234"/>
      <c r="L121" s="234"/>
      <c r="M121" s="234"/>
      <c r="N121" s="234"/>
      <c r="O121" s="234"/>
      <c r="P121" s="234"/>
      <c r="Q121" s="193"/>
      <c r="R121" s="176"/>
    </row>
    <row r="122" spans="1:18" ht="16.5" customHeight="1" x14ac:dyDescent="0.15">
      <c r="A122" s="176"/>
      <c r="B122" s="191"/>
      <c r="C122" s="192" t="s">
        <v>119</v>
      </c>
      <c r="D122" s="192"/>
      <c r="E122" s="192"/>
      <c r="F122" s="192"/>
      <c r="G122" s="192"/>
      <c r="H122" s="192"/>
      <c r="I122" s="192"/>
      <c r="J122" s="192"/>
      <c r="K122" s="192"/>
      <c r="L122" s="192"/>
      <c r="M122" s="192"/>
      <c r="N122" s="192"/>
      <c r="O122" s="192"/>
      <c r="P122" s="192"/>
      <c r="Q122" s="193"/>
      <c r="R122" s="176"/>
    </row>
    <row r="123" spans="1:18" ht="16.5" customHeight="1" x14ac:dyDescent="0.15">
      <c r="A123" s="176"/>
      <c r="B123" s="191"/>
      <c r="C123" s="192" t="s">
        <v>120</v>
      </c>
      <c r="D123" s="192"/>
      <c r="E123" s="192"/>
      <c r="F123" s="192"/>
      <c r="G123" s="192"/>
      <c r="H123" s="192"/>
      <c r="I123" s="192"/>
      <c r="J123" s="192"/>
      <c r="K123" s="192"/>
      <c r="L123" s="192"/>
      <c r="M123" s="192"/>
      <c r="N123" s="192"/>
      <c r="O123" s="192"/>
      <c r="P123" s="192"/>
      <c r="Q123" s="193"/>
      <c r="R123" s="176"/>
    </row>
    <row r="124" spans="1:18" ht="9.75" customHeight="1" x14ac:dyDescent="0.15">
      <c r="A124" s="176"/>
      <c r="B124" s="196"/>
      <c r="C124" s="197"/>
      <c r="D124" s="197"/>
      <c r="E124" s="197"/>
      <c r="F124" s="197"/>
      <c r="G124" s="197"/>
      <c r="H124" s="197"/>
      <c r="I124" s="197"/>
      <c r="J124" s="197"/>
      <c r="K124" s="197"/>
      <c r="L124" s="197"/>
      <c r="M124" s="197"/>
      <c r="N124" s="197"/>
      <c r="O124" s="197"/>
      <c r="P124" s="197"/>
      <c r="Q124" s="198"/>
      <c r="R124" s="176"/>
    </row>
    <row r="125" spans="1:18" ht="19.5" customHeight="1" x14ac:dyDescent="0.15">
      <c r="A125" s="176"/>
      <c r="B125" s="192"/>
      <c r="C125" s="192"/>
      <c r="D125" s="192"/>
      <c r="E125" s="192"/>
      <c r="F125" s="192"/>
      <c r="G125" s="192"/>
      <c r="H125" s="192"/>
      <c r="I125" s="192"/>
      <c r="J125" s="192"/>
      <c r="K125" s="192"/>
      <c r="L125" s="192"/>
      <c r="M125" s="192"/>
      <c r="N125" s="192"/>
      <c r="O125" s="192"/>
      <c r="P125" s="192"/>
      <c r="Q125" s="176"/>
      <c r="R125" s="176"/>
    </row>
    <row r="126" spans="1:18" ht="13.5" customHeight="1" x14ac:dyDescent="0.15">
      <c r="A126" s="176"/>
      <c r="B126" s="176"/>
      <c r="C126" s="223" t="s">
        <v>126</v>
      </c>
      <c r="D126" s="223"/>
      <c r="E126" s="223"/>
      <c r="F126" s="223"/>
      <c r="G126" s="223"/>
      <c r="H126" s="176"/>
      <c r="I126" s="176"/>
      <c r="J126" s="176"/>
      <c r="K126" s="176"/>
      <c r="L126" s="176"/>
      <c r="M126" s="176"/>
      <c r="N126" s="176"/>
      <c r="O126" s="176"/>
      <c r="P126" s="176"/>
      <c r="Q126" s="176"/>
      <c r="R126" s="176"/>
    </row>
    <row r="127" spans="1:18" ht="13.5" customHeight="1" x14ac:dyDescent="0.15">
      <c r="A127" s="176"/>
      <c r="B127" s="188"/>
      <c r="C127" s="223"/>
      <c r="D127" s="223"/>
      <c r="E127" s="223"/>
      <c r="F127" s="223"/>
      <c r="G127" s="223"/>
      <c r="H127" s="189"/>
      <c r="I127" s="189"/>
      <c r="J127" s="189"/>
      <c r="K127" s="189"/>
      <c r="L127" s="189"/>
      <c r="M127" s="189"/>
      <c r="N127" s="189"/>
      <c r="O127" s="189"/>
      <c r="P127" s="189"/>
      <c r="Q127" s="190"/>
      <c r="R127" s="176"/>
    </row>
    <row r="128" spans="1:18" ht="12" customHeight="1" x14ac:dyDescent="0.15">
      <c r="A128" s="176"/>
      <c r="B128" s="191"/>
      <c r="C128" s="192"/>
      <c r="D128" s="192"/>
      <c r="E128" s="192"/>
      <c r="F128" s="192"/>
      <c r="G128" s="192"/>
      <c r="H128" s="192"/>
      <c r="I128" s="192"/>
      <c r="J128" s="192"/>
      <c r="K128" s="192"/>
      <c r="L128" s="192"/>
      <c r="M128" s="192"/>
      <c r="N128" s="192"/>
      <c r="O128" s="192"/>
      <c r="P128" s="192"/>
      <c r="Q128" s="193"/>
      <c r="R128" s="176"/>
    </row>
    <row r="129" spans="1:18" ht="32.25" customHeight="1" x14ac:dyDescent="0.15">
      <c r="A129" s="176"/>
      <c r="B129" s="199" t="s">
        <v>121</v>
      </c>
      <c r="C129" s="230" t="s">
        <v>316</v>
      </c>
      <c r="D129" s="230"/>
      <c r="E129" s="230"/>
      <c r="F129" s="230"/>
      <c r="G129" s="230"/>
      <c r="H129" s="230"/>
      <c r="I129" s="230"/>
      <c r="J129" s="230"/>
      <c r="K129" s="230"/>
      <c r="L129" s="230"/>
      <c r="M129" s="230"/>
      <c r="N129" s="230"/>
      <c r="O129" s="230"/>
      <c r="P129" s="230"/>
      <c r="Q129" s="193"/>
      <c r="R129" s="176"/>
    </row>
    <row r="130" spans="1:18" ht="17.25" customHeight="1" x14ac:dyDescent="0.15">
      <c r="A130" s="176"/>
      <c r="B130" s="191"/>
      <c r="C130" s="233" t="s">
        <v>122</v>
      </c>
      <c r="D130" s="233"/>
      <c r="E130" s="233"/>
      <c r="F130" s="233"/>
      <c r="G130" s="233"/>
      <c r="H130" s="233"/>
      <c r="I130" s="233"/>
      <c r="J130" s="233"/>
      <c r="K130" s="233"/>
      <c r="L130" s="233"/>
      <c r="M130" s="233"/>
      <c r="N130" s="233"/>
      <c r="O130" s="233"/>
      <c r="P130" s="233"/>
      <c r="Q130" s="193"/>
      <c r="R130" s="176"/>
    </row>
    <row r="131" spans="1:18" ht="17.25" customHeight="1" x14ac:dyDescent="0.15">
      <c r="A131" s="176"/>
      <c r="B131" s="191"/>
      <c r="C131" s="233"/>
      <c r="D131" s="233"/>
      <c r="E131" s="233"/>
      <c r="F131" s="233"/>
      <c r="G131" s="233"/>
      <c r="H131" s="233"/>
      <c r="I131" s="233"/>
      <c r="J131" s="233"/>
      <c r="K131" s="233"/>
      <c r="L131" s="233"/>
      <c r="M131" s="233"/>
      <c r="N131" s="233"/>
      <c r="O131" s="233"/>
      <c r="P131" s="233"/>
      <c r="Q131" s="193"/>
      <c r="R131" s="176"/>
    </row>
    <row r="132" spans="1:18" ht="15" x14ac:dyDescent="0.15">
      <c r="A132" s="176"/>
      <c r="B132" s="194" t="s">
        <v>121</v>
      </c>
      <c r="C132" s="192" t="s">
        <v>123</v>
      </c>
      <c r="D132" s="192"/>
      <c r="E132" s="192"/>
      <c r="F132" s="192"/>
      <c r="G132" s="192"/>
      <c r="H132" s="192"/>
      <c r="I132" s="192"/>
      <c r="J132" s="192"/>
      <c r="K132" s="192"/>
      <c r="L132" s="192"/>
      <c r="M132" s="192"/>
      <c r="N132" s="192"/>
      <c r="O132" s="192"/>
      <c r="P132" s="192"/>
      <c r="Q132" s="193"/>
      <c r="R132" s="176"/>
    </row>
    <row r="133" spans="1:18" ht="15" x14ac:dyDescent="0.15">
      <c r="A133" s="176"/>
      <c r="B133" s="196"/>
      <c r="C133" s="197"/>
      <c r="D133" s="197"/>
      <c r="E133" s="197"/>
      <c r="F133" s="197"/>
      <c r="G133" s="197"/>
      <c r="H133" s="197"/>
      <c r="I133" s="197"/>
      <c r="J133" s="197"/>
      <c r="K133" s="197"/>
      <c r="L133" s="197"/>
      <c r="M133" s="197"/>
      <c r="N133" s="197"/>
      <c r="O133" s="197"/>
      <c r="P133" s="197"/>
      <c r="Q133" s="198"/>
      <c r="R133" s="176"/>
    </row>
    <row r="134" spans="1:18" ht="15" x14ac:dyDescent="0.15">
      <c r="A134" s="176"/>
      <c r="B134" s="192"/>
      <c r="C134" s="192"/>
      <c r="D134" s="192"/>
      <c r="E134" s="192"/>
      <c r="F134" s="192"/>
      <c r="G134" s="192"/>
      <c r="H134" s="192"/>
      <c r="I134" s="192"/>
      <c r="J134" s="192"/>
      <c r="K134" s="192"/>
      <c r="L134" s="192"/>
      <c r="M134" s="192"/>
      <c r="N134" s="192"/>
      <c r="O134" s="192"/>
      <c r="P134" s="192"/>
      <c r="Q134" s="192"/>
      <c r="R134" s="176"/>
    </row>
    <row r="135" spans="1:18" ht="12.75" customHeight="1" x14ac:dyDescent="0.15">
      <c r="A135" s="55"/>
      <c r="B135" s="206"/>
      <c r="C135" s="231"/>
      <c r="D135" s="231"/>
      <c r="E135" s="231"/>
      <c r="F135" s="231"/>
      <c r="G135" s="231"/>
      <c r="H135" s="231"/>
      <c r="I135" s="207"/>
      <c r="J135" s="206"/>
      <c r="K135" s="206"/>
      <c r="L135" s="206"/>
      <c r="M135" s="206"/>
      <c r="N135" s="206"/>
      <c r="O135" s="206"/>
      <c r="P135" s="206"/>
      <c r="Q135" s="206"/>
      <c r="R135" s="153"/>
    </row>
    <row r="136" spans="1:18" ht="12.75" customHeight="1" x14ac:dyDescent="0.15">
      <c r="A136" s="55"/>
      <c r="B136" s="206"/>
      <c r="C136" s="231"/>
      <c r="D136" s="231"/>
      <c r="E136" s="231"/>
      <c r="F136" s="231"/>
      <c r="G136" s="231"/>
      <c r="H136" s="231"/>
      <c r="I136" s="207"/>
      <c r="J136" s="206"/>
      <c r="K136" s="206"/>
      <c r="L136" s="206"/>
      <c r="M136" s="206"/>
      <c r="N136" s="206"/>
      <c r="O136" s="206"/>
      <c r="P136" s="206"/>
      <c r="Q136" s="206"/>
      <c r="R136" s="153"/>
    </row>
    <row r="137" spans="1:18" ht="24" customHeight="1" x14ac:dyDescent="0.15">
      <c r="A137" s="55"/>
      <c r="B137" s="208"/>
      <c r="C137" s="209"/>
      <c r="D137" s="205"/>
      <c r="E137" s="205"/>
      <c r="F137" s="205"/>
      <c r="G137" s="205"/>
      <c r="H137" s="205"/>
      <c r="I137" s="205"/>
      <c r="J137" s="205"/>
      <c r="K137" s="205"/>
      <c r="L137" s="205"/>
      <c r="M137" s="205"/>
      <c r="N137" s="205"/>
      <c r="O137" s="205"/>
      <c r="P137" s="205"/>
      <c r="Q137" s="206"/>
      <c r="R137" s="153"/>
    </row>
    <row r="138" spans="1:18" ht="17.25" customHeight="1" x14ac:dyDescent="0.15">
      <c r="A138" s="55"/>
      <c r="B138" s="208"/>
      <c r="C138" s="205"/>
      <c r="D138" s="205"/>
      <c r="E138" s="205"/>
      <c r="F138" s="205"/>
      <c r="G138" s="205"/>
      <c r="H138" s="205"/>
      <c r="I138" s="205"/>
      <c r="J138" s="205"/>
      <c r="K138" s="205"/>
      <c r="L138" s="205"/>
      <c r="M138" s="205"/>
      <c r="N138" s="205"/>
      <c r="O138" s="205"/>
      <c r="P138" s="205"/>
      <c r="Q138" s="206"/>
      <c r="R138" s="153"/>
    </row>
    <row r="139" spans="1:18" ht="17.25" customHeight="1" x14ac:dyDescent="0.15">
      <c r="A139" s="55"/>
      <c r="B139" s="210"/>
      <c r="C139" s="228"/>
      <c r="D139" s="228"/>
      <c r="E139" s="228"/>
      <c r="F139" s="228"/>
      <c r="G139" s="228"/>
      <c r="H139" s="228"/>
      <c r="I139" s="228"/>
      <c r="J139" s="228"/>
      <c r="K139" s="228"/>
      <c r="L139" s="228"/>
      <c r="M139" s="228"/>
      <c r="N139" s="228"/>
      <c r="O139" s="228"/>
      <c r="P139" s="228"/>
      <c r="Q139" s="206"/>
      <c r="R139" s="153"/>
    </row>
    <row r="140" spans="1:18" ht="17.25" customHeight="1" x14ac:dyDescent="0.15">
      <c r="A140" s="55"/>
      <c r="B140" s="211"/>
      <c r="C140" s="228"/>
      <c r="D140" s="228"/>
      <c r="E140" s="228"/>
      <c r="F140" s="228"/>
      <c r="G140" s="228"/>
      <c r="H140" s="228"/>
      <c r="I140" s="228"/>
      <c r="J140" s="228"/>
      <c r="K140" s="228"/>
      <c r="L140" s="228"/>
      <c r="M140" s="228"/>
      <c r="N140" s="228"/>
      <c r="O140" s="228"/>
      <c r="P140" s="228"/>
      <c r="Q140" s="206"/>
      <c r="R140" s="153"/>
    </row>
    <row r="141" spans="1:18" ht="17.25" hidden="1" customHeight="1" x14ac:dyDescent="0.15">
      <c r="A141" s="55"/>
      <c r="B141" s="208"/>
      <c r="C141" s="205"/>
      <c r="D141" s="205"/>
      <c r="E141" s="205"/>
      <c r="F141" s="205"/>
      <c r="G141" s="205"/>
      <c r="H141" s="205"/>
      <c r="I141" s="205"/>
      <c r="J141" s="205"/>
      <c r="K141" s="205"/>
      <c r="L141" s="205"/>
      <c r="M141" s="205"/>
      <c r="N141" s="205"/>
      <c r="O141" s="205"/>
      <c r="P141" s="205"/>
      <c r="Q141" s="206"/>
      <c r="R141" s="153"/>
    </row>
    <row r="142" spans="1:18" ht="17.25" customHeight="1" x14ac:dyDescent="0.15">
      <c r="A142" s="55"/>
      <c r="B142" s="208"/>
      <c r="C142" s="205"/>
      <c r="D142" s="205"/>
      <c r="E142" s="205"/>
      <c r="F142" s="205"/>
      <c r="G142" s="205"/>
      <c r="H142" s="205"/>
      <c r="I142" s="205"/>
      <c r="J142" s="205"/>
      <c r="K142" s="205"/>
      <c r="L142" s="205"/>
      <c r="M142" s="205"/>
      <c r="N142" s="205"/>
      <c r="O142" s="205"/>
      <c r="P142" s="205"/>
      <c r="Q142" s="206"/>
      <c r="R142" s="153"/>
    </row>
    <row r="143" spans="1:18" ht="17.25" customHeight="1" x14ac:dyDescent="0.15">
      <c r="A143" s="55"/>
      <c r="B143" s="210"/>
      <c r="C143" s="228"/>
      <c r="D143" s="228"/>
      <c r="E143" s="228"/>
      <c r="F143" s="228"/>
      <c r="G143" s="228"/>
      <c r="H143" s="228"/>
      <c r="I143" s="228"/>
      <c r="J143" s="228"/>
      <c r="K143" s="228"/>
      <c r="L143" s="228"/>
      <c r="M143" s="228"/>
      <c r="N143" s="228"/>
      <c r="O143" s="228"/>
      <c r="P143" s="228"/>
      <c r="Q143" s="206"/>
      <c r="R143" s="153"/>
    </row>
    <row r="144" spans="1:18" ht="17.25" customHeight="1" x14ac:dyDescent="0.15">
      <c r="A144" s="55"/>
      <c r="B144" s="212"/>
      <c r="C144" s="228"/>
      <c r="D144" s="228"/>
      <c r="E144" s="228"/>
      <c r="F144" s="228"/>
      <c r="G144" s="228"/>
      <c r="H144" s="228"/>
      <c r="I144" s="228"/>
      <c r="J144" s="228"/>
      <c r="K144" s="228"/>
      <c r="L144" s="228"/>
      <c r="M144" s="228"/>
      <c r="N144" s="228"/>
      <c r="O144" s="228"/>
      <c r="P144" s="228"/>
      <c r="Q144" s="206"/>
      <c r="R144" s="153"/>
    </row>
    <row r="145" spans="1:18" x14ac:dyDescent="0.15">
      <c r="A145" s="55"/>
      <c r="B145" s="206"/>
      <c r="C145" s="206"/>
      <c r="D145" s="206"/>
      <c r="E145" s="206"/>
      <c r="F145" s="206"/>
      <c r="G145" s="206"/>
      <c r="H145" s="206"/>
      <c r="I145" s="206"/>
      <c r="J145" s="206"/>
      <c r="K145" s="206"/>
      <c r="L145" s="206"/>
      <c r="M145" s="206"/>
      <c r="N145" s="206"/>
      <c r="O145" s="206"/>
      <c r="P145" s="206"/>
      <c r="Q145" s="206"/>
      <c r="R145" s="153"/>
    </row>
  </sheetData>
  <sheetProtection formatCells="0" formatColumns="0" formatRows="0" insertColumns="0" insertRows="0" deleteColumns="0" deleteRows="0" selectLockedCells="1" sort="0"/>
  <mergeCells count="30">
    <mergeCell ref="C143:P144"/>
    <mergeCell ref="E58:P58"/>
    <mergeCell ref="C72:H73"/>
    <mergeCell ref="C129:P129"/>
    <mergeCell ref="C135:H136"/>
    <mergeCell ref="C139:P140"/>
    <mergeCell ref="C99:P100"/>
    <mergeCell ref="C130:P131"/>
    <mergeCell ref="C121:P121"/>
    <mergeCell ref="C106:P106"/>
    <mergeCell ref="C111:D112"/>
    <mergeCell ref="C126:G127"/>
    <mergeCell ref="C103:P105"/>
    <mergeCell ref="C114:P115"/>
    <mergeCell ref="C117:P118"/>
    <mergeCell ref="E56:P56"/>
    <mergeCell ref="B3:P3"/>
    <mergeCell ref="E57:P57"/>
    <mergeCell ref="C95:P95"/>
    <mergeCell ref="B4:P4"/>
    <mergeCell ref="E7:P9"/>
    <mergeCell ref="E48:P49"/>
    <mergeCell ref="E53:P54"/>
    <mergeCell ref="F63:P64"/>
    <mergeCell ref="C80:G81"/>
    <mergeCell ref="C89:E90"/>
    <mergeCell ref="F42:P42"/>
    <mergeCell ref="E52:P52"/>
    <mergeCell ref="C92:P93"/>
    <mergeCell ref="C94:P94"/>
  </mergeCells>
  <phoneticPr fontId="1"/>
  <hyperlinks>
    <hyperlink ref="I50" r:id="rId1"/>
    <hyperlink ref="I51" r:id="rId2"/>
  </hyperlinks>
  <printOptions horizontalCentered="1" verticalCentered="1"/>
  <pageMargins left="0.55118110236220474" right="0.19685039370078741" top="0.35433070866141736" bottom="0.27559055118110237" header="0.19685039370078741" footer="0.19685039370078741"/>
  <pageSetup paperSize="9" scale="76" orientation="portrait" r:id="rId3"/>
  <rowBreaks count="1" manualBreakCount="1">
    <brk id="78" max="17" man="1"/>
  </rowBreaks>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CJ111"/>
  <sheetViews>
    <sheetView view="pageBreakPreview" topLeftCell="A64" zoomScaleNormal="100" zoomScaleSheetLayoutView="100" workbookViewId="0">
      <selection activeCell="J9" sqref="J9:R9"/>
    </sheetView>
  </sheetViews>
  <sheetFormatPr defaultRowHeight="13.5" x14ac:dyDescent="0.15"/>
  <cols>
    <col min="1" max="1" width="2" style="55" customWidth="1"/>
    <col min="2" max="2" width="0.875" style="55" customWidth="1"/>
    <col min="3" max="3" width="2.75" style="55" customWidth="1"/>
    <col min="4" max="4" width="6.75" style="55" customWidth="1"/>
    <col min="5" max="5" width="4.75" style="55" customWidth="1"/>
    <col min="6" max="6" width="0.875" style="55" customWidth="1"/>
    <col min="7" max="7" width="3.75" style="55" customWidth="1"/>
    <col min="8" max="8" width="6.375" style="55" customWidth="1"/>
    <col min="9" max="9" width="2.875" style="55" customWidth="1"/>
    <col min="10" max="15" width="5.375" style="55" customWidth="1"/>
    <col min="16" max="16" width="3" style="55" customWidth="1"/>
    <col min="17" max="17" width="8.25" style="55" customWidth="1"/>
    <col min="18" max="18" width="10.125" style="55" customWidth="1"/>
    <col min="19" max="19" width="1.25" style="55" customWidth="1"/>
    <col min="20" max="20" width="1.875" style="55" customWidth="1"/>
    <col min="21" max="21" width="1.375" style="55" customWidth="1"/>
    <col min="22" max="22" width="3.25" style="55" customWidth="1"/>
    <col min="23" max="23" width="50.75" style="55" customWidth="1"/>
    <col min="24" max="24" width="48.875" style="55" customWidth="1"/>
    <col min="25" max="25" width="22.375" style="55" customWidth="1"/>
    <col min="26" max="26" width="11.25" style="55" customWidth="1"/>
    <col min="27" max="27" width="6.875" style="55" customWidth="1"/>
    <col min="28" max="28" width="5.5" style="55" customWidth="1"/>
    <col min="29" max="29" width="11.875" style="55" customWidth="1"/>
    <col min="30" max="30" width="2" style="55" customWidth="1"/>
    <col min="31" max="31" width="9.125" style="55" customWidth="1"/>
    <col min="32" max="32" width="26" style="55" customWidth="1"/>
    <col min="33" max="33" width="23.875" style="55" customWidth="1"/>
    <col min="34" max="36" width="5.625" style="55" customWidth="1"/>
    <col min="37" max="37" width="17.125" style="55" customWidth="1"/>
    <col min="38" max="38" width="13" style="55" customWidth="1"/>
    <col min="39" max="39" width="14.375" style="55" customWidth="1"/>
    <col min="40" max="40" width="12.25" style="55" customWidth="1"/>
    <col min="41" max="43" width="1.625" style="55" customWidth="1"/>
    <col min="44" max="45" width="9" style="55"/>
    <col min="46" max="49" width="4.625" style="55" customWidth="1"/>
    <col min="50" max="50" width="11.75" style="55" customWidth="1"/>
    <col min="51" max="54" width="4.625" style="55" customWidth="1"/>
    <col min="55" max="55" width="11.25" style="55" customWidth="1"/>
    <col min="56" max="59" width="4.625" style="55" customWidth="1"/>
    <col min="60" max="60" width="12.5" style="55" customWidth="1"/>
    <col min="61" max="64" width="4.625" style="55" customWidth="1"/>
    <col min="65" max="65" width="11.25" style="55" customWidth="1"/>
    <col min="66" max="69" width="4.625" style="55" customWidth="1"/>
    <col min="70" max="70" width="11.375" style="55" customWidth="1"/>
    <col min="71" max="74" width="4.625" style="55" customWidth="1"/>
    <col min="75" max="75" width="11.625" style="55" customWidth="1"/>
    <col min="76" max="80" width="4.625" style="55" customWidth="1"/>
    <col min="81" max="82" width="9.625" style="55" customWidth="1"/>
    <col min="83" max="85" width="6.625" style="55" customWidth="1"/>
    <col min="86" max="16384" width="9" style="55"/>
  </cols>
  <sheetData>
    <row r="1" spans="1:88" x14ac:dyDescent="0.15">
      <c r="A1" s="53"/>
      <c r="B1" s="53"/>
      <c r="C1" s="53"/>
      <c r="D1" s="53"/>
      <c r="E1" s="53"/>
      <c r="F1" s="53"/>
      <c r="G1" s="53"/>
      <c r="H1" s="53"/>
      <c r="I1" s="53"/>
      <c r="J1" s="53"/>
      <c r="K1" s="53"/>
      <c r="L1" s="53"/>
      <c r="M1" s="53"/>
      <c r="N1" s="53"/>
      <c r="O1" s="53"/>
      <c r="P1" s="53"/>
      <c r="Q1" s="53"/>
      <c r="R1" s="53"/>
      <c r="S1" s="53"/>
      <c r="T1" s="53"/>
      <c r="U1" s="54"/>
      <c r="CD1" s="55" t="b">
        <v>1</v>
      </c>
    </row>
    <row r="2" spans="1:88" ht="21" x14ac:dyDescent="0.15">
      <c r="A2" s="53"/>
      <c r="B2" s="249" t="s">
        <v>300</v>
      </c>
      <c r="C2" s="249"/>
      <c r="D2" s="249"/>
      <c r="E2" s="249"/>
      <c r="F2" s="249"/>
      <c r="G2" s="249"/>
      <c r="H2" s="249"/>
      <c r="I2" s="249"/>
      <c r="J2" s="249"/>
      <c r="K2" s="249"/>
      <c r="L2" s="249"/>
      <c r="M2" s="249"/>
      <c r="N2" s="249"/>
      <c r="O2" s="249"/>
      <c r="P2" s="249"/>
      <c r="Q2" s="249"/>
      <c r="R2" s="249"/>
      <c r="S2" s="53"/>
      <c r="T2" s="53"/>
      <c r="V2" s="56" t="s">
        <v>138</v>
      </c>
      <c r="W2" s="57"/>
      <c r="AA2" s="58" t="s">
        <v>169</v>
      </c>
      <c r="AB2" s="58" t="s">
        <v>140</v>
      </c>
      <c r="AC2" s="343" t="s">
        <v>141</v>
      </c>
      <c r="AD2" s="345"/>
      <c r="AE2" s="58" t="s">
        <v>142</v>
      </c>
      <c r="AF2" s="58" t="s">
        <v>143</v>
      </c>
      <c r="AG2" s="58" t="s">
        <v>144</v>
      </c>
      <c r="AH2" s="343" t="s">
        <v>145</v>
      </c>
      <c r="AI2" s="344"/>
      <c r="AJ2" s="345"/>
      <c r="AK2" s="58" t="s">
        <v>146</v>
      </c>
      <c r="AL2" s="58" t="s">
        <v>147</v>
      </c>
      <c r="AM2" s="58" t="s">
        <v>148</v>
      </c>
      <c r="AN2" s="58" t="s">
        <v>258</v>
      </c>
      <c r="AO2" s="58"/>
      <c r="AP2" s="58"/>
      <c r="AQ2" s="58"/>
      <c r="AR2" s="58" t="s">
        <v>153</v>
      </c>
      <c r="AS2" s="59" t="s">
        <v>149</v>
      </c>
      <c r="AT2" s="60" t="s">
        <v>150</v>
      </c>
      <c r="AU2" s="60" t="s">
        <v>151</v>
      </c>
      <c r="AV2" s="60" t="s">
        <v>152</v>
      </c>
      <c r="AW2" s="61" t="s">
        <v>153</v>
      </c>
      <c r="AX2" s="59" t="s">
        <v>154</v>
      </c>
      <c r="AY2" s="60" t="s">
        <v>150</v>
      </c>
      <c r="AZ2" s="60" t="s">
        <v>151</v>
      </c>
      <c r="BA2" s="60" t="s">
        <v>152</v>
      </c>
      <c r="BB2" s="61" t="s">
        <v>153</v>
      </c>
      <c r="BC2" s="59" t="s">
        <v>155</v>
      </c>
      <c r="BD2" s="60" t="s">
        <v>150</v>
      </c>
      <c r="BE2" s="60" t="s">
        <v>151</v>
      </c>
      <c r="BF2" s="60" t="s">
        <v>152</v>
      </c>
      <c r="BG2" s="61" t="s">
        <v>153</v>
      </c>
      <c r="BH2" s="59" t="s">
        <v>156</v>
      </c>
      <c r="BI2" s="60" t="s">
        <v>150</v>
      </c>
      <c r="BJ2" s="60" t="s">
        <v>151</v>
      </c>
      <c r="BK2" s="60" t="s">
        <v>152</v>
      </c>
      <c r="BL2" s="61" t="s">
        <v>153</v>
      </c>
      <c r="BM2" s="59" t="s">
        <v>157</v>
      </c>
      <c r="BN2" s="60" t="s">
        <v>150</v>
      </c>
      <c r="BO2" s="60" t="s">
        <v>151</v>
      </c>
      <c r="BP2" s="60" t="s">
        <v>152</v>
      </c>
      <c r="BQ2" s="61" t="s">
        <v>153</v>
      </c>
      <c r="BR2" s="59" t="s">
        <v>159</v>
      </c>
      <c r="BS2" s="60" t="s">
        <v>150</v>
      </c>
      <c r="BT2" s="60" t="s">
        <v>151</v>
      </c>
      <c r="BU2" s="60" t="s">
        <v>152</v>
      </c>
      <c r="BV2" s="61" t="s">
        <v>153</v>
      </c>
      <c r="BW2" s="59" t="s">
        <v>158</v>
      </c>
      <c r="BX2" s="60" t="s">
        <v>150</v>
      </c>
      <c r="BY2" s="60" t="s">
        <v>151</v>
      </c>
      <c r="BZ2" s="60" t="s">
        <v>152</v>
      </c>
      <c r="CA2" s="61" t="s">
        <v>153</v>
      </c>
      <c r="CB2" s="58" t="s">
        <v>160</v>
      </c>
      <c r="CC2" s="58" t="s">
        <v>161</v>
      </c>
      <c r="CD2" s="58" t="s">
        <v>162</v>
      </c>
      <c r="CE2" s="58" t="s">
        <v>163</v>
      </c>
      <c r="CF2" s="58" t="s">
        <v>164</v>
      </c>
      <c r="CG2" s="58" t="s">
        <v>165</v>
      </c>
      <c r="CH2" s="58" t="s">
        <v>166</v>
      </c>
      <c r="CI2" s="58" t="s">
        <v>167</v>
      </c>
      <c r="CJ2" s="58" t="s">
        <v>168</v>
      </c>
    </row>
    <row r="3" spans="1:88" ht="18" customHeight="1" x14ac:dyDescent="0.15">
      <c r="A3" s="53"/>
      <c r="B3" s="250" t="s">
        <v>301</v>
      </c>
      <c r="C3" s="250"/>
      <c r="D3" s="250"/>
      <c r="E3" s="250"/>
      <c r="F3" s="250"/>
      <c r="G3" s="250"/>
      <c r="H3" s="250"/>
      <c r="I3" s="250"/>
      <c r="J3" s="250"/>
      <c r="K3" s="250"/>
      <c r="L3" s="250"/>
      <c r="M3" s="250"/>
      <c r="N3" s="250"/>
      <c r="O3" s="250"/>
      <c r="P3" s="250"/>
      <c r="Q3" s="250"/>
      <c r="R3" s="250"/>
      <c r="S3" s="53"/>
      <c r="T3" s="53"/>
      <c r="V3" s="62" t="s">
        <v>139</v>
      </c>
      <c r="W3" s="63"/>
      <c r="AA3" s="64">
        <v>1</v>
      </c>
      <c r="AB3" s="64" t="str">
        <f>VLOOKUP(AA7,Z8:AA18,2)</f>
        <v>⑦</v>
      </c>
      <c r="AC3" s="65" t="str">
        <f>IF(I8="","",I8)</f>
        <v/>
      </c>
      <c r="AD3" s="66"/>
      <c r="AE3" s="64" t="str">
        <f>AE7&amp;"-"&amp;AF7</f>
        <v>-</v>
      </c>
      <c r="AF3" s="67" t="str">
        <f>IF(J10="","",J10)</f>
        <v/>
      </c>
      <c r="AG3" s="67" t="str">
        <f>IF(J11="","",J11)</f>
        <v/>
      </c>
      <c r="AH3" s="68" t="str">
        <f>LEFT(AH8,3)</f>
        <v/>
      </c>
      <c r="AI3" s="69" t="str">
        <f>MID(AH8,4,4)</f>
        <v/>
      </c>
      <c r="AJ3" s="69" t="str">
        <f>MID(AH8,8,4)</f>
        <v/>
      </c>
      <c r="AK3" s="67" t="str">
        <f>IF(G6="","",G6)</f>
        <v/>
      </c>
      <c r="AL3" s="64">
        <f>N13</f>
        <v>0</v>
      </c>
      <c r="AM3" s="70" t="str">
        <f>IF(G7="","",G7)</f>
        <v/>
      </c>
      <c r="AN3" s="64" t="str">
        <f>IF(G14="","",G14)</f>
        <v/>
      </c>
      <c r="AO3" s="64"/>
      <c r="AP3" s="64"/>
      <c r="AQ3" s="64"/>
      <c r="AR3" s="64"/>
      <c r="AS3" s="71" t="str">
        <f>IF(G17="","",G17)</f>
        <v/>
      </c>
      <c r="AT3" s="72" t="str">
        <f>IF(L17&gt;0,L17,"")</f>
        <v/>
      </c>
      <c r="AU3" s="72" t="str">
        <f>IF($N17="男","男",IF($N17="女","女",""))</f>
        <v/>
      </c>
      <c r="AV3" s="73" t="str">
        <f>IF($P17="有","有",IF($P17="無","無",""))</f>
        <v/>
      </c>
      <c r="AW3" s="74"/>
      <c r="AX3" s="71" t="str">
        <f>IF(G18="","",G18)</f>
        <v/>
      </c>
      <c r="AY3" s="72" t="str">
        <f>IF(L18&gt;0,L18,"")</f>
        <v/>
      </c>
      <c r="AZ3" s="72" t="str">
        <f>IF($N18="男","男",IF($N18="女","女",""))</f>
        <v/>
      </c>
      <c r="BA3" s="73" t="str">
        <f>IF($P18="有","有",IF($P18="無","無",""))</f>
        <v/>
      </c>
      <c r="BB3" s="74"/>
      <c r="BC3" s="71" t="str">
        <f>IF(G19="","",G19)</f>
        <v/>
      </c>
      <c r="BD3" s="72" t="str">
        <f>IF(L19&gt;0,L19,"")</f>
        <v/>
      </c>
      <c r="BE3" s="72" t="str">
        <f>IF($N19="男","男",IF($N19="女","女",""))</f>
        <v/>
      </c>
      <c r="BF3" s="73" t="str">
        <f>IF($P19="有","有",IF($P19="無","無",""))</f>
        <v/>
      </c>
      <c r="BG3" s="74"/>
      <c r="BH3" s="71" t="str">
        <f>IF(G20="","",G20)</f>
        <v/>
      </c>
      <c r="BI3" s="72" t="str">
        <f>IF(L20&gt;0,L20,"")</f>
        <v/>
      </c>
      <c r="BJ3" s="72" t="str">
        <f>IF($N20="男","男",IF($N20="女","女",""))</f>
        <v/>
      </c>
      <c r="BK3" s="73" t="str">
        <f>IF($P20="有","有",IF($P20="無","無",""))</f>
        <v/>
      </c>
      <c r="BL3" s="74"/>
      <c r="BM3" s="71" t="str">
        <f>IF(G21="","",G21)</f>
        <v/>
      </c>
      <c r="BN3" s="72" t="str">
        <f>IF(L21&gt;0,L21,"")</f>
        <v/>
      </c>
      <c r="BO3" s="72" t="str">
        <f>IF($N21="男","男",IF($N21="女","女",""))</f>
        <v/>
      </c>
      <c r="BP3" s="73" t="str">
        <f>IF($P21="有","有",IF($P21="無","無",""))</f>
        <v/>
      </c>
      <c r="BQ3" s="74"/>
      <c r="BR3" s="71" t="str">
        <f>IF(G22="","",G22)</f>
        <v/>
      </c>
      <c r="BS3" s="72" t="str">
        <f>IF(L22&gt;0,L22,"")</f>
        <v/>
      </c>
      <c r="BT3" s="72" t="str">
        <f>IF($N22="男","男",IF($N22="女","女",""))</f>
        <v/>
      </c>
      <c r="BU3" s="73" t="str">
        <f>IF($P22="有","有",IF($P22="無","無",""))</f>
        <v/>
      </c>
      <c r="BV3" s="74"/>
      <c r="BW3" s="71" t="str">
        <f>IF(G23="","",G23)</f>
        <v/>
      </c>
      <c r="BX3" s="72" t="str">
        <f>IF(L23&gt;0,L23,"")</f>
        <v/>
      </c>
      <c r="BY3" s="72" t="str">
        <f>IF($N23="男","男",IF($N23="女","女",""))</f>
        <v/>
      </c>
      <c r="BZ3" s="73" t="str">
        <f>IF($P23="有","有",IF($P23="無","無",""))</f>
        <v/>
      </c>
      <c r="CA3" s="74"/>
      <c r="CB3" s="75"/>
      <c r="CC3" s="64" t="str">
        <f>IF(CC8=TRUE,"希望する",IF(CC9=TRUE,"希望しない",""))</f>
        <v/>
      </c>
      <c r="CD3" s="64" t="str">
        <f>IF(CD8=TRUE,"希望する",IF(CD9=TRUE,"希望しない",""))</f>
        <v/>
      </c>
      <c r="CE3" s="64" t="str">
        <f>IF(K60="○","○",IF(K60="×","×",""))</f>
        <v/>
      </c>
      <c r="CF3" s="64" t="str">
        <f>IF(K61="○","○",IF(K61="×","×",""))</f>
        <v/>
      </c>
      <c r="CG3" s="75"/>
      <c r="CH3" s="64" t="str">
        <f>IF(C68="○","○",IF(C68="×","×",""))</f>
        <v/>
      </c>
      <c r="CI3" s="64" t="str">
        <f>IF(C74="○","○",IF(C74="×","×",""))</f>
        <v/>
      </c>
      <c r="CJ3" s="64" t="str">
        <f>IF(CJ8=TRUE,"現金",IF(CJ9=TRUE,"銀行振込",""))</f>
        <v/>
      </c>
    </row>
    <row r="4" spans="1:88" ht="6.75" customHeight="1" x14ac:dyDescent="0.15">
      <c r="A4" s="53"/>
      <c r="B4" s="53"/>
      <c r="C4" s="53"/>
      <c r="D4" s="53"/>
      <c r="E4" s="53"/>
      <c r="F4" s="53"/>
      <c r="G4" s="53"/>
      <c r="H4" s="53"/>
      <c r="I4" s="53"/>
      <c r="J4" s="53"/>
      <c r="K4" s="53"/>
      <c r="L4" s="53"/>
      <c r="M4" s="53"/>
      <c r="N4" s="53"/>
      <c r="O4" s="53"/>
      <c r="P4" s="53"/>
      <c r="Q4" s="53"/>
      <c r="R4" s="53"/>
      <c r="S4" s="53"/>
      <c r="T4" s="53"/>
    </row>
    <row r="5" spans="1:88" ht="24.95" customHeight="1" x14ac:dyDescent="0.15">
      <c r="A5" s="53"/>
      <c r="B5" s="76"/>
      <c r="C5" s="349" t="s">
        <v>193</v>
      </c>
      <c r="D5" s="349"/>
      <c r="E5" s="349"/>
      <c r="F5" s="77"/>
      <c r="G5" s="323"/>
      <c r="H5" s="324"/>
      <c r="I5" s="324"/>
      <c r="J5" s="324"/>
      <c r="K5" s="324"/>
      <c r="L5" s="324"/>
      <c r="M5" s="324"/>
      <c r="N5" s="324"/>
      <c r="O5" s="340"/>
      <c r="P5" s="260" t="s">
        <v>28</v>
      </c>
      <c r="Q5" s="334"/>
      <c r="R5" s="335"/>
      <c r="S5" s="53"/>
      <c r="T5" s="53"/>
      <c r="V5" s="78" t="s">
        <v>99</v>
      </c>
      <c r="W5" s="78" t="s">
        <v>261</v>
      </c>
      <c r="AA5" s="79" t="s">
        <v>169</v>
      </c>
      <c r="AB5" s="79" t="s">
        <v>140</v>
      </c>
      <c r="AC5" s="359" t="s">
        <v>141</v>
      </c>
      <c r="AD5" s="359"/>
      <c r="AE5" s="79" t="s">
        <v>142</v>
      </c>
      <c r="AF5" s="79" t="s">
        <v>143</v>
      </c>
      <c r="AG5" s="79" t="s">
        <v>144</v>
      </c>
      <c r="AH5" s="79" t="s">
        <v>145</v>
      </c>
      <c r="AI5" s="79"/>
      <c r="AJ5" s="79"/>
      <c r="AK5" s="79" t="s">
        <v>146</v>
      </c>
      <c r="AL5" s="79" t="s">
        <v>147</v>
      </c>
      <c r="AM5" s="79" t="s">
        <v>148</v>
      </c>
      <c r="AN5" s="79" t="s">
        <v>259</v>
      </c>
      <c r="AO5" s="79"/>
      <c r="AP5" s="79"/>
      <c r="AQ5" s="79"/>
      <c r="AR5" s="79" t="s">
        <v>153</v>
      </c>
      <c r="AS5" s="79" t="s">
        <v>149</v>
      </c>
      <c r="AT5" s="79" t="s">
        <v>150</v>
      </c>
      <c r="AU5" s="79" t="s">
        <v>151</v>
      </c>
      <c r="AV5" s="79" t="s">
        <v>152</v>
      </c>
      <c r="AW5" s="79" t="s">
        <v>153</v>
      </c>
      <c r="AX5" s="79" t="s">
        <v>154</v>
      </c>
      <c r="AY5" s="79" t="s">
        <v>150</v>
      </c>
      <c r="AZ5" s="79" t="s">
        <v>151</v>
      </c>
      <c r="BA5" s="79" t="s">
        <v>152</v>
      </c>
      <c r="BB5" s="79" t="s">
        <v>153</v>
      </c>
      <c r="BC5" s="79" t="s">
        <v>155</v>
      </c>
      <c r="BD5" s="79" t="s">
        <v>150</v>
      </c>
      <c r="BE5" s="79" t="s">
        <v>151</v>
      </c>
      <c r="BF5" s="79" t="s">
        <v>152</v>
      </c>
      <c r="BG5" s="79" t="s">
        <v>153</v>
      </c>
      <c r="BH5" s="79" t="s">
        <v>156</v>
      </c>
      <c r="BI5" s="79" t="s">
        <v>150</v>
      </c>
      <c r="BJ5" s="79" t="s">
        <v>151</v>
      </c>
      <c r="BK5" s="79" t="s">
        <v>152</v>
      </c>
      <c r="BL5" s="79" t="s">
        <v>153</v>
      </c>
      <c r="BM5" s="79" t="s">
        <v>157</v>
      </c>
      <c r="BN5" s="79" t="s">
        <v>150</v>
      </c>
      <c r="BO5" s="79" t="s">
        <v>151</v>
      </c>
      <c r="BP5" s="79" t="s">
        <v>152</v>
      </c>
      <c r="BQ5" s="79" t="s">
        <v>153</v>
      </c>
      <c r="BR5" s="79" t="s">
        <v>159</v>
      </c>
      <c r="BS5" s="79" t="s">
        <v>150</v>
      </c>
      <c r="BT5" s="79" t="s">
        <v>151</v>
      </c>
      <c r="BU5" s="79" t="s">
        <v>152</v>
      </c>
      <c r="BV5" s="79" t="s">
        <v>153</v>
      </c>
      <c r="BW5" s="79" t="s">
        <v>158</v>
      </c>
      <c r="BX5" s="79" t="s">
        <v>150</v>
      </c>
      <c r="BY5" s="79" t="s">
        <v>151</v>
      </c>
      <c r="BZ5" s="79" t="s">
        <v>152</v>
      </c>
      <c r="CA5" s="79" t="s">
        <v>153</v>
      </c>
      <c r="CB5" s="79" t="s">
        <v>160</v>
      </c>
      <c r="CC5" s="79" t="s">
        <v>161</v>
      </c>
      <c r="CD5" s="79" t="s">
        <v>162</v>
      </c>
      <c r="CE5" s="79" t="s">
        <v>163</v>
      </c>
      <c r="CF5" s="79" t="s">
        <v>164</v>
      </c>
      <c r="CG5" s="79" t="s">
        <v>165</v>
      </c>
      <c r="CH5" s="79" t="s">
        <v>166</v>
      </c>
      <c r="CI5" s="79" t="s">
        <v>167</v>
      </c>
      <c r="CJ5" s="79" t="s">
        <v>168</v>
      </c>
    </row>
    <row r="6" spans="1:88" ht="24.95" customHeight="1" x14ac:dyDescent="0.15">
      <c r="A6" s="53"/>
      <c r="B6" s="76"/>
      <c r="C6" s="349" t="s">
        <v>2</v>
      </c>
      <c r="D6" s="349"/>
      <c r="E6" s="349"/>
      <c r="F6" s="77"/>
      <c r="G6" s="323"/>
      <c r="H6" s="324"/>
      <c r="I6" s="324"/>
      <c r="J6" s="324"/>
      <c r="K6" s="324"/>
      <c r="L6" s="324"/>
      <c r="M6" s="324"/>
      <c r="N6" s="324"/>
      <c r="O6" s="340"/>
      <c r="P6" s="261"/>
      <c r="Q6" s="336"/>
      <c r="R6" s="337"/>
      <c r="S6" s="53"/>
      <c r="T6" s="53"/>
      <c r="V6" s="78" t="s">
        <v>99</v>
      </c>
      <c r="W6" s="78" t="s">
        <v>100</v>
      </c>
      <c r="AA6" s="80"/>
      <c r="AB6" s="81"/>
      <c r="AC6" s="82"/>
      <c r="AD6" s="83"/>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row>
    <row r="7" spans="1:88" ht="24.95" customHeight="1" x14ac:dyDescent="0.15">
      <c r="A7" s="53"/>
      <c r="B7" s="76"/>
      <c r="C7" s="349" t="s">
        <v>16</v>
      </c>
      <c r="D7" s="349"/>
      <c r="E7" s="349"/>
      <c r="F7" s="77"/>
      <c r="G7" s="323"/>
      <c r="H7" s="324"/>
      <c r="I7" s="324"/>
      <c r="J7" s="324"/>
      <c r="K7" s="324"/>
      <c r="L7" s="324"/>
      <c r="M7" s="324"/>
      <c r="N7" s="326"/>
      <c r="O7" s="327"/>
      <c r="P7" s="262"/>
      <c r="Q7" s="338"/>
      <c r="R7" s="339"/>
      <c r="S7" s="53"/>
      <c r="T7" s="53"/>
      <c r="V7" s="78" t="s">
        <v>99</v>
      </c>
      <c r="W7" s="78" t="s">
        <v>262</v>
      </c>
      <c r="AA7" s="84">
        <f>MATCH(N13,AB8:AB18,0)</f>
        <v>7</v>
      </c>
      <c r="AB7" s="55" t="str">
        <f>VLOOKUP(AA7,Z8:AA18,2)&amp;N13</f>
        <v>⑦</v>
      </c>
      <c r="AE7" s="85" t="str">
        <f>LEFT(J9,3)</f>
        <v/>
      </c>
      <c r="AF7" s="85" t="str">
        <f>MID(J9,4,4)</f>
        <v/>
      </c>
    </row>
    <row r="8" spans="1:88" ht="21.95" customHeight="1" x14ac:dyDescent="0.15">
      <c r="A8" s="53"/>
      <c r="B8" s="86"/>
      <c r="C8" s="350" t="s">
        <v>7</v>
      </c>
      <c r="D8" s="350"/>
      <c r="E8" s="350"/>
      <c r="F8" s="87"/>
      <c r="G8" s="251" t="s">
        <v>14</v>
      </c>
      <c r="H8" s="252"/>
      <c r="I8" s="354"/>
      <c r="J8" s="355"/>
      <c r="K8" s="355"/>
      <c r="L8" s="355"/>
      <c r="M8" s="355"/>
      <c r="N8" s="355"/>
      <c r="O8" s="355"/>
      <c r="P8" s="355"/>
      <c r="Q8" s="355"/>
      <c r="R8" s="356"/>
      <c r="S8" s="53"/>
      <c r="T8" s="53"/>
      <c r="V8" s="78" t="s">
        <v>99</v>
      </c>
      <c r="W8" s="78" t="s">
        <v>101</v>
      </c>
      <c r="Z8" s="88">
        <v>1</v>
      </c>
      <c r="AA8" s="89" t="str">
        <f>IF($G$13="ふれあい",AC8,AF8)</f>
        <v>①</v>
      </c>
      <c r="AB8" s="90" t="str">
        <f>IF($G$13="ふれあい",AE8,AG8)</f>
        <v>160歳未満男子の部</v>
      </c>
      <c r="AC8" s="89" t="s">
        <v>50</v>
      </c>
      <c r="AD8" s="89"/>
      <c r="AE8" s="90" t="s">
        <v>228</v>
      </c>
      <c r="AF8" s="89" t="s">
        <v>51</v>
      </c>
      <c r="AG8" s="91"/>
      <c r="AH8" s="346" t="str">
        <f>IF(I12="",IF(P12="","",P12),I12)</f>
        <v/>
      </c>
      <c r="AI8" s="347"/>
      <c r="AJ8" s="348"/>
      <c r="CC8" s="133" t="b">
        <v>0</v>
      </c>
      <c r="CD8" s="133" t="b">
        <v>0</v>
      </c>
      <c r="CJ8" s="133" t="b">
        <v>0</v>
      </c>
    </row>
    <row r="9" spans="1:88" ht="18" customHeight="1" x14ac:dyDescent="0.15">
      <c r="A9" s="53"/>
      <c r="B9" s="92"/>
      <c r="C9" s="351"/>
      <c r="D9" s="351"/>
      <c r="E9" s="351"/>
      <c r="F9" s="53"/>
      <c r="G9" s="277" t="s">
        <v>15</v>
      </c>
      <c r="H9" s="278"/>
      <c r="I9" s="331" t="s">
        <v>1</v>
      </c>
      <c r="J9" s="275"/>
      <c r="K9" s="275"/>
      <c r="L9" s="275"/>
      <c r="M9" s="275"/>
      <c r="N9" s="275"/>
      <c r="O9" s="275"/>
      <c r="P9" s="275"/>
      <c r="Q9" s="275"/>
      <c r="R9" s="276"/>
      <c r="S9" s="53"/>
      <c r="T9" s="53"/>
      <c r="V9" s="78" t="s">
        <v>99</v>
      </c>
      <c r="W9" s="78" t="s">
        <v>102</v>
      </c>
      <c r="Z9" s="88">
        <v>2</v>
      </c>
      <c r="AA9" s="89" t="str">
        <f t="shared" ref="AA9:AA18" si="0">IF($G$13="ふれあい",AC9,AF9)</f>
        <v>②</v>
      </c>
      <c r="AB9" s="90" t="str">
        <f t="shared" ref="AB9:AB18" si="1">IF($G$13="ふれあい",AE9,AG9)</f>
        <v>160歳未満女子の部</v>
      </c>
      <c r="AC9" s="89" t="s">
        <v>52</v>
      </c>
      <c r="AD9" s="89"/>
      <c r="AE9" s="90" t="s">
        <v>229</v>
      </c>
      <c r="AF9" s="89" t="s">
        <v>53</v>
      </c>
      <c r="AG9" s="90"/>
      <c r="CC9" s="133" t="b">
        <v>0</v>
      </c>
      <c r="CD9" s="133" t="b">
        <v>0</v>
      </c>
      <c r="CJ9" s="133" t="b">
        <v>0</v>
      </c>
    </row>
    <row r="10" spans="1:88" ht="18" customHeight="1" x14ac:dyDescent="0.15">
      <c r="A10" s="53"/>
      <c r="B10" s="92"/>
      <c r="C10" s="351"/>
      <c r="D10" s="351"/>
      <c r="E10" s="351"/>
      <c r="F10" s="53"/>
      <c r="G10" s="279"/>
      <c r="H10" s="280"/>
      <c r="I10" s="332"/>
      <c r="J10" s="258"/>
      <c r="K10" s="258"/>
      <c r="L10" s="258"/>
      <c r="M10" s="258"/>
      <c r="N10" s="258"/>
      <c r="O10" s="258"/>
      <c r="P10" s="258"/>
      <c r="Q10" s="258"/>
      <c r="R10" s="259"/>
      <c r="S10" s="53"/>
      <c r="T10" s="53"/>
      <c r="V10" s="78" t="s">
        <v>99</v>
      </c>
      <c r="W10" s="78" t="s">
        <v>103</v>
      </c>
      <c r="Z10" s="88">
        <v>3</v>
      </c>
      <c r="AA10" s="89" t="str">
        <f t="shared" si="0"/>
        <v>③</v>
      </c>
      <c r="AB10" s="90" t="str">
        <f t="shared" si="1"/>
        <v>160歳以上男子の部</v>
      </c>
      <c r="AC10" s="89" t="s">
        <v>54</v>
      </c>
      <c r="AD10" s="89"/>
      <c r="AE10" s="90" t="s">
        <v>230</v>
      </c>
      <c r="AF10" s="89" t="s">
        <v>55</v>
      </c>
      <c r="AG10" s="90"/>
    </row>
    <row r="11" spans="1:88" ht="18" customHeight="1" x14ac:dyDescent="0.15">
      <c r="A11" s="53"/>
      <c r="B11" s="92"/>
      <c r="C11" s="351"/>
      <c r="D11" s="351"/>
      <c r="E11" s="351"/>
      <c r="F11" s="53"/>
      <c r="G11" s="281"/>
      <c r="H11" s="282"/>
      <c r="I11" s="333"/>
      <c r="J11" s="357"/>
      <c r="K11" s="357"/>
      <c r="L11" s="357"/>
      <c r="M11" s="357"/>
      <c r="N11" s="357"/>
      <c r="O11" s="357"/>
      <c r="P11" s="357"/>
      <c r="Q11" s="357"/>
      <c r="R11" s="358"/>
      <c r="S11" s="53"/>
      <c r="T11" s="53"/>
      <c r="V11" s="78" t="s">
        <v>99</v>
      </c>
      <c r="W11" s="78" t="s">
        <v>104</v>
      </c>
      <c r="Z11" s="88">
        <v>4</v>
      </c>
      <c r="AA11" s="89" t="str">
        <f t="shared" si="0"/>
        <v>④</v>
      </c>
      <c r="AB11" s="90" t="str">
        <f t="shared" si="1"/>
        <v>160歳以上女子の部</v>
      </c>
      <c r="AC11" s="89" t="s">
        <v>56</v>
      </c>
      <c r="AD11" s="89"/>
      <c r="AE11" s="90" t="s">
        <v>231</v>
      </c>
      <c r="AF11" s="89" t="s">
        <v>57</v>
      </c>
      <c r="AG11" s="90"/>
    </row>
    <row r="12" spans="1:88" ht="21.95" customHeight="1" x14ac:dyDescent="0.15">
      <c r="A12" s="53"/>
      <c r="B12" s="92"/>
      <c r="C12" s="352"/>
      <c r="D12" s="352"/>
      <c r="E12" s="352"/>
      <c r="F12" s="53"/>
      <c r="G12" s="283" t="s">
        <v>9</v>
      </c>
      <c r="H12" s="284"/>
      <c r="I12" s="246"/>
      <c r="J12" s="247"/>
      <c r="K12" s="247"/>
      <c r="L12" s="247"/>
      <c r="M12" s="248"/>
      <c r="N12" s="285" t="s">
        <v>8</v>
      </c>
      <c r="O12" s="284"/>
      <c r="P12" s="253"/>
      <c r="Q12" s="253"/>
      <c r="R12" s="254"/>
      <c r="S12" s="53"/>
      <c r="T12" s="53"/>
      <c r="V12" s="78" t="s">
        <v>99</v>
      </c>
      <c r="W12" s="78" t="s">
        <v>105</v>
      </c>
      <c r="Z12" s="88">
        <v>5</v>
      </c>
      <c r="AA12" s="89" t="str">
        <f t="shared" si="0"/>
        <v>⑤</v>
      </c>
      <c r="AB12" s="90" t="str">
        <f t="shared" si="1"/>
        <v>男女混合の部</v>
      </c>
      <c r="AC12" s="89" t="s">
        <v>58</v>
      </c>
      <c r="AD12" s="89"/>
      <c r="AE12" s="90" t="s">
        <v>232</v>
      </c>
      <c r="AF12" s="89" t="s">
        <v>59</v>
      </c>
      <c r="AG12" s="90"/>
    </row>
    <row r="13" spans="1:88" ht="24.95" customHeight="1" x14ac:dyDescent="0.15">
      <c r="A13" s="53"/>
      <c r="B13" s="76"/>
      <c r="C13" s="349" t="s">
        <v>10</v>
      </c>
      <c r="D13" s="349"/>
      <c r="E13" s="349"/>
      <c r="F13" s="77"/>
      <c r="G13" s="286" t="s">
        <v>268</v>
      </c>
      <c r="H13" s="287"/>
      <c r="I13" s="287"/>
      <c r="J13" s="287"/>
      <c r="K13" s="288"/>
      <c r="L13" s="289" t="s">
        <v>17</v>
      </c>
      <c r="M13" s="290"/>
      <c r="N13" s="255"/>
      <c r="O13" s="256"/>
      <c r="P13" s="256"/>
      <c r="Q13" s="256"/>
      <c r="R13" s="257"/>
      <c r="S13" s="53"/>
      <c r="T13" s="53"/>
      <c r="V13" s="78" t="s">
        <v>127</v>
      </c>
      <c r="W13" s="78" t="s">
        <v>239</v>
      </c>
      <c r="Z13" s="88">
        <v>6</v>
      </c>
      <c r="AA13" s="89" t="str">
        <f t="shared" si="0"/>
        <v>⑥</v>
      </c>
      <c r="AB13" s="90" t="str">
        <f t="shared" si="1"/>
        <v>中学生の部</v>
      </c>
      <c r="AC13" s="89" t="s">
        <v>60</v>
      </c>
      <c r="AD13" s="89"/>
      <c r="AE13" s="90" t="s">
        <v>178</v>
      </c>
      <c r="AF13" s="89" t="s">
        <v>61</v>
      </c>
      <c r="AG13" s="90"/>
    </row>
    <row r="14" spans="1:88" ht="24.95" customHeight="1" x14ac:dyDescent="0.15">
      <c r="A14" s="53"/>
      <c r="B14" s="86"/>
      <c r="C14" s="353" t="s">
        <v>257</v>
      </c>
      <c r="D14" s="353"/>
      <c r="E14" s="353"/>
      <c r="F14" s="93"/>
      <c r="G14" s="328"/>
      <c r="H14" s="329"/>
      <c r="I14" s="329"/>
      <c r="J14" s="329"/>
      <c r="K14" s="329"/>
      <c r="L14" s="329"/>
      <c r="M14" s="329"/>
      <c r="N14" s="329"/>
      <c r="O14" s="329"/>
      <c r="P14" s="330"/>
      <c r="Q14" s="330"/>
      <c r="R14" s="134"/>
      <c r="S14" s="53"/>
      <c r="T14" s="53"/>
      <c r="V14" s="78" t="s">
        <v>127</v>
      </c>
      <c r="W14" s="78" t="s">
        <v>256</v>
      </c>
      <c r="Z14" s="88">
        <v>7</v>
      </c>
      <c r="AA14" s="89" t="str">
        <f t="shared" si="0"/>
        <v>⑦</v>
      </c>
      <c r="AB14" s="90">
        <f t="shared" si="1"/>
        <v>0</v>
      </c>
      <c r="AC14" s="89" t="s">
        <v>62</v>
      </c>
      <c r="AD14" s="89"/>
      <c r="AE14" s="90"/>
      <c r="AF14" s="89" t="s">
        <v>63</v>
      </c>
      <c r="AG14" s="90"/>
    </row>
    <row r="15" spans="1:88" ht="15.95" customHeight="1" x14ac:dyDescent="0.15">
      <c r="A15" s="53"/>
      <c r="B15" s="269"/>
      <c r="C15" s="270"/>
      <c r="D15" s="270"/>
      <c r="E15" s="270"/>
      <c r="F15" s="271"/>
      <c r="G15" s="263" t="s">
        <v>20</v>
      </c>
      <c r="H15" s="341"/>
      <c r="I15" s="341"/>
      <c r="J15" s="341"/>
      <c r="K15" s="264"/>
      <c r="L15" s="263" t="s">
        <v>21</v>
      </c>
      <c r="M15" s="264"/>
      <c r="N15" s="263" t="s">
        <v>22</v>
      </c>
      <c r="O15" s="264"/>
      <c r="P15" s="263" t="s">
        <v>23</v>
      </c>
      <c r="Q15" s="264"/>
      <c r="R15" s="94" t="s">
        <v>192</v>
      </c>
      <c r="S15" s="53"/>
      <c r="T15" s="53"/>
      <c r="V15" s="78"/>
      <c r="W15" s="78"/>
      <c r="Z15" s="88">
        <v>8</v>
      </c>
      <c r="AA15" s="89" t="str">
        <f t="shared" si="0"/>
        <v>⑧</v>
      </c>
      <c r="AB15" s="90">
        <f t="shared" si="1"/>
        <v>0</v>
      </c>
      <c r="AC15" s="89" t="s">
        <v>64</v>
      </c>
      <c r="AD15" s="89"/>
      <c r="AE15" s="90"/>
      <c r="AF15" s="89" t="s">
        <v>65</v>
      </c>
      <c r="AG15" s="90"/>
    </row>
    <row r="16" spans="1:88" ht="15.95" customHeight="1" x14ac:dyDescent="0.15">
      <c r="A16" s="53"/>
      <c r="B16" s="272"/>
      <c r="C16" s="273"/>
      <c r="D16" s="273"/>
      <c r="E16" s="273"/>
      <c r="F16" s="274"/>
      <c r="G16" s="265"/>
      <c r="H16" s="342"/>
      <c r="I16" s="342"/>
      <c r="J16" s="342"/>
      <c r="K16" s="266"/>
      <c r="L16" s="265"/>
      <c r="M16" s="266"/>
      <c r="N16" s="265"/>
      <c r="O16" s="266"/>
      <c r="P16" s="265"/>
      <c r="Q16" s="266"/>
      <c r="R16" s="95" t="s">
        <v>191</v>
      </c>
      <c r="S16" s="53"/>
      <c r="T16" s="53"/>
      <c r="V16" s="78"/>
      <c r="W16" s="78"/>
      <c r="Z16" s="88">
        <v>9</v>
      </c>
      <c r="AA16" s="89" t="str">
        <f t="shared" si="0"/>
        <v>⑨</v>
      </c>
      <c r="AB16" s="90">
        <f t="shared" si="1"/>
        <v>0</v>
      </c>
      <c r="AC16" s="89" t="s">
        <v>66</v>
      </c>
      <c r="AD16" s="89"/>
      <c r="AE16" s="90"/>
      <c r="AF16" s="89" t="s">
        <v>67</v>
      </c>
      <c r="AG16" s="90"/>
    </row>
    <row r="17" spans="1:33" ht="21.95" customHeight="1" x14ac:dyDescent="0.15">
      <c r="A17" s="53"/>
      <c r="B17" s="96"/>
      <c r="C17" s="325" t="s">
        <v>3</v>
      </c>
      <c r="D17" s="325"/>
      <c r="E17" s="325"/>
      <c r="F17" s="97"/>
      <c r="G17" s="317"/>
      <c r="H17" s="318"/>
      <c r="I17" s="318"/>
      <c r="J17" s="318"/>
      <c r="K17" s="319"/>
      <c r="L17" s="267"/>
      <c r="M17" s="268"/>
      <c r="N17" s="320" t="s">
        <v>171</v>
      </c>
      <c r="O17" s="321"/>
      <c r="P17" s="320" t="s">
        <v>172</v>
      </c>
      <c r="Q17" s="321"/>
      <c r="R17" s="135" t="s">
        <v>173</v>
      </c>
      <c r="S17" s="53"/>
      <c r="T17" s="53"/>
      <c r="V17" s="78" t="s">
        <v>127</v>
      </c>
      <c r="W17" s="78" t="s">
        <v>128</v>
      </c>
      <c r="Z17" s="88">
        <v>10</v>
      </c>
      <c r="AA17" s="89" t="str">
        <f t="shared" si="0"/>
        <v>⑩</v>
      </c>
      <c r="AB17" s="90">
        <f t="shared" si="1"/>
        <v>0</v>
      </c>
      <c r="AC17" s="89" t="s">
        <v>68</v>
      </c>
      <c r="AD17" s="89"/>
      <c r="AE17" s="90"/>
      <c r="AF17" s="89" t="s">
        <v>69</v>
      </c>
      <c r="AG17" s="90"/>
    </row>
    <row r="18" spans="1:33" ht="21.95" customHeight="1" x14ac:dyDescent="0.15">
      <c r="A18" s="53"/>
      <c r="B18" s="98"/>
      <c r="C18" s="322" t="s">
        <v>11</v>
      </c>
      <c r="D18" s="322"/>
      <c r="E18" s="322"/>
      <c r="F18" s="99"/>
      <c r="G18" s="295"/>
      <c r="H18" s="296"/>
      <c r="I18" s="296"/>
      <c r="J18" s="296"/>
      <c r="K18" s="297"/>
      <c r="L18" s="291"/>
      <c r="M18" s="292"/>
      <c r="N18" s="236" t="s">
        <v>171</v>
      </c>
      <c r="O18" s="237"/>
      <c r="P18" s="236" t="s">
        <v>172</v>
      </c>
      <c r="Q18" s="237"/>
      <c r="R18" s="136" t="s">
        <v>173</v>
      </c>
      <c r="S18" s="53"/>
      <c r="T18" s="53"/>
      <c r="V18" s="78" t="s">
        <v>127</v>
      </c>
      <c r="W18" s="78" t="s">
        <v>248</v>
      </c>
      <c r="Z18" s="88">
        <v>11</v>
      </c>
      <c r="AA18" s="89" t="str">
        <f t="shared" si="0"/>
        <v>⑪</v>
      </c>
      <c r="AB18" s="90">
        <f t="shared" si="1"/>
        <v>0</v>
      </c>
      <c r="AC18" s="89" t="s">
        <v>70</v>
      </c>
      <c r="AD18" s="89"/>
      <c r="AE18" s="90"/>
      <c r="AF18" s="89"/>
      <c r="AG18" s="89"/>
    </row>
    <row r="19" spans="1:33" ht="21.95" customHeight="1" x14ac:dyDescent="0.15">
      <c r="A19" s="53"/>
      <c r="B19" s="98"/>
      <c r="C19" s="322" t="s">
        <v>11</v>
      </c>
      <c r="D19" s="322"/>
      <c r="E19" s="322"/>
      <c r="F19" s="99"/>
      <c r="G19" s="295"/>
      <c r="H19" s="296"/>
      <c r="I19" s="296"/>
      <c r="J19" s="296"/>
      <c r="K19" s="297"/>
      <c r="L19" s="291"/>
      <c r="M19" s="292"/>
      <c r="N19" s="236" t="s">
        <v>171</v>
      </c>
      <c r="O19" s="237"/>
      <c r="P19" s="236" t="s">
        <v>172</v>
      </c>
      <c r="Q19" s="237"/>
      <c r="R19" s="136" t="s">
        <v>173</v>
      </c>
      <c r="S19" s="53"/>
      <c r="T19" s="53"/>
      <c r="V19" s="78" t="s">
        <v>127</v>
      </c>
      <c r="W19" s="78" t="s">
        <v>129</v>
      </c>
      <c r="AA19" s="100"/>
      <c r="AB19" s="101"/>
      <c r="AC19" s="102"/>
      <c r="AD19" s="102"/>
      <c r="AE19" s="102"/>
    </row>
    <row r="20" spans="1:33" ht="21.95" customHeight="1" x14ac:dyDescent="0.15">
      <c r="A20" s="53"/>
      <c r="B20" s="98"/>
      <c r="C20" s="322" t="s">
        <v>11</v>
      </c>
      <c r="D20" s="322"/>
      <c r="E20" s="322"/>
      <c r="F20" s="99"/>
      <c r="G20" s="295"/>
      <c r="H20" s="296"/>
      <c r="I20" s="296"/>
      <c r="J20" s="296"/>
      <c r="K20" s="297"/>
      <c r="L20" s="291"/>
      <c r="M20" s="292"/>
      <c r="N20" s="236" t="s">
        <v>171</v>
      </c>
      <c r="O20" s="237"/>
      <c r="P20" s="236" t="s">
        <v>172</v>
      </c>
      <c r="Q20" s="237"/>
      <c r="R20" s="136" t="s">
        <v>173</v>
      </c>
      <c r="S20" s="53"/>
      <c r="T20" s="53"/>
      <c r="V20" s="78" t="s">
        <v>127</v>
      </c>
      <c r="W20" s="78" t="s">
        <v>130</v>
      </c>
      <c r="AA20" s="100"/>
      <c r="AB20" s="101"/>
      <c r="AC20" s="102"/>
      <c r="AD20" s="102"/>
      <c r="AE20" s="102"/>
    </row>
    <row r="21" spans="1:33" ht="21.95" customHeight="1" x14ac:dyDescent="0.15">
      <c r="A21" s="53"/>
      <c r="B21" s="98"/>
      <c r="C21" s="322" t="s">
        <v>11</v>
      </c>
      <c r="D21" s="322"/>
      <c r="E21" s="322"/>
      <c r="F21" s="99"/>
      <c r="G21" s="295"/>
      <c r="H21" s="296"/>
      <c r="I21" s="296"/>
      <c r="J21" s="296"/>
      <c r="K21" s="297"/>
      <c r="L21" s="291"/>
      <c r="M21" s="292"/>
      <c r="N21" s="236" t="s">
        <v>171</v>
      </c>
      <c r="O21" s="237"/>
      <c r="P21" s="236" t="s">
        <v>172</v>
      </c>
      <c r="Q21" s="237"/>
      <c r="R21" s="136" t="s">
        <v>173</v>
      </c>
      <c r="S21" s="53"/>
      <c r="T21" s="53"/>
      <c r="V21" s="78" t="s">
        <v>127</v>
      </c>
      <c r="W21" s="78" t="s">
        <v>131</v>
      </c>
      <c r="AA21" s="100"/>
      <c r="AB21" s="101"/>
      <c r="AC21" s="102"/>
      <c r="AD21" s="102"/>
      <c r="AE21" s="102"/>
    </row>
    <row r="22" spans="1:33" ht="21.95" customHeight="1" x14ac:dyDescent="0.15">
      <c r="A22" s="53"/>
      <c r="B22" s="98"/>
      <c r="C22" s="322" t="s">
        <v>12</v>
      </c>
      <c r="D22" s="322"/>
      <c r="E22" s="322"/>
      <c r="F22" s="99"/>
      <c r="G22" s="295"/>
      <c r="H22" s="296"/>
      <c r="I22" s="296"/>
      <c r="J22" s="296"/>
      <c r="K22" s="297"/>
      <c r="L22" s="291"/>
      <c r="M22" s="292"/>
      <c r="N22" s="236" t="s">
        <v>171</v>
      </c>
      <c r="O22" s="237"/>
      <c r="P22" s="236" t="s">
        <v>172</v>
      </c>
      <c r="Q22" s="237"/>
      <c r="R22" s="136" t="s">
        <v>173</v>
      </c>
      <c r="S22" s="53"/>
      <c r="T22" s="53"/>
      <c r="V22" s="78"/>
      <c r="W22" s="78"/>
      <c r="AA22" s="100"/>
      <c r="AB22" s="101"/>
      <c r="AC22" s="102"/>
      <c r="AD22" s="102"/>
      <c r="AE22" s="102"/>
    </row>
    <row r="23" spans="1:33" ht="21.95" customHeight="1" x14ac:dyDescent="0.15">
      <c r="A23" s="53"/>
      <c r="B23" s="103"/>
      <c r="C23" s="360" t="s">
        <v>12</v>
      </c>
      <c r="D23" s="360"/>
      <c r="E23" s="360"/>
      <c r="F23" s="104"/>
      <c r="G23" s="363"/>
      <c r="H23" s="364"/>
      <c r="I23" s="364"/>
      <c r="J23" s="364"/>
      <c r="K23" s="365"/>
      <c r="L23" s="293"/>
      <c r="M23" s="294"/>
      <c r="N23" s="238" t="s">
        <v>171</v>
      </c>
      <c r="O23" s="239"/>
      <c r="P23" s="238" t="s">
        <v>172</v>
      </c>
      <c r="Q23" s="239"/>
      <c r="R23" s="137" t="s">
        <v>173</v>
      </c>
      <c r="S23" s="53"/>
      <c r="T23" s="53"/>
      <c r="V23" s="78"/>
      <c r="W23" s="78"/>
      <c r="AA23" s="100"/>
      <c r="AB23" s="101"/>
      <c r="AC23" s="102"/>
      <c r="AD23" s="102"/>
      <c r="AE23" s="102"/>
    </row>
    <row r="24" spans="1:33" ht="24.95" customHeight="1" x14ac:dyDescent="0.15">
      <c r="A24" s="53"/>
      <c r="B24" s="76"/>
      <c r="C24" s="304" t="s">
        <v>13</v>
      </c>
      <c r="D24" s="304"/>
      <c r="E24" s="304"/>
      <c r="F24" s="304"/>
      <c r="G24" s="304"/>
      <c r="H24" s="304"/>
      <c r="I24" s="304"/>
      <c r="J24" s="304"/>
      <c r="K24" s="105"/>
      <c r="L24" s="303" t="s">
        <v>174</v>
      </c>
      <c r="M24" s="303"/>
      <c r="N24" s="303"/>
      <c r="O24" s="303"/>
      <c r="P24" s="301" t="s">
        <v>176</v>
      </c>
      <c r="Q24" s="301"/>
      <c r="R24" s="302"/>
      <c r="S24" s="53"/>
      <c r="T24" s="53"/>
      <c r="V24" s="78" t="s">
        <v>127</v>
      </c>
      <c r="W24" s="78" t="s">
        <v>132</v>
      </c>
      <c r="AA24" s="100"/>
      <c r="AB24" s="101"/>
      <c r="AC24" s="102"/>
      <c r="AD24" s="102"/>
      <c r="AE24" s="102"/>
    </row>
    <row r="25" spans="1:33" ht="24.95" customHeight="1" x14ac:dyDescent="0.15">
      <c r="A25" s="53"/>
      <c r="B25" s="76"/>
      <c r="C25" s="304" t="s">
        <v>4</v>
      </c>
      <c r="D25" s="304"/>
      <c r="E25" s="304"/>
      <c r="F25" s="304"/>
      <c r="G25" s="304"/>
      <c r="H25" s="304"/>
      <c r="I25" s="304"/>
      <c r="J25" s="304"/>
      <c r="K25" s="105"/>
      <c r="L25" s="303" t="s">
        <v>174</v>
      </c>
      <c r="M25" s="303"/>
      <c r="N25" s="303"/>
      <c r="O25" s="303"/>
      <c r="P25" s="301" t="s">
        <v>176</v>
      </c>
      <c r="Q25" s="301"/>
      <c r="R25" s="302"/>
      <c r="S25" s="53"/>
      <c r="T25" s="53"/>
      <c r="V25" s="78" t="s">
        <v>127</v>
      </c>
      <c r="W25" s="78" t="s">
        <v>133</v>
      </c>
      <c r="AA25" s="100"/>
      <c r="AB25" s="101"/>
      <c r="AC25" s="102"/>
      <c r="AD25" s="102"/>
      <c r="AE25" s="102"/>
    </row>
    <row r="26" spans="1:33" ht="24.95" customHeight="1" x14ac:dyDescent="0.15">
      <c r="A26" s="53"/>
      <c r="B26" s="76"/>
      <c r="C26" s="304" t="s">
        <v>25</v>
      </c>
      <c r="D26" s="304"/>
      <c r="E26" s="304"/>
      <c r="F26" s="304"/>
      <c r="G26" s="304"/>
      <c r="H26" s="304"/>
      <c r="I26" s="304"/>
      <c r="J26" s="304"/>
      <c r="K26" s="105"/>
      <c r="L26" s="303" t="s">
        <v>175</v>
      </c>
      <c r="M26" s="303"/>
      <c r="N26" s="303"/>
      <c r="O26" s="303"/>
      <c r="P26" s="301" t="s">
        <v>177</v>
      </c>
      <c r="Q26" s="301"/>
      <c r="R26" s="302"/>
      <c r="S26" s="53"/>
      <c r="T26" s="53"/>
      <c r="V26" s="78" t="s">
        <v>127</v>
      </c>
      <c r="W26" s="78" t="s">
        <v>134</v>
      </c>
      <c r="AA26" s="100"/>
      <c r="AB26" s="101"/>
      <c r="AC26" s="102"/>
      <c r="AD26" s="102"/>
      <c r="AE26" s="102"/>
    </row>
    <row r="27" spans="1:33" ht="8.25" customHeight="1" x14ac:dyDescent="0.15">
      <c r="A27" s="53"/>
      <c r="B27" s="53"/>
      <c r="C27" s="53"/>
      <c r="D27" s="53"/>
      <c r="E27" s="53"/>
      <c r="F27" s="53"/>
      <c r="G27" s="53"/>
      <c r="H27" s="53"/>
      <c r="I27" s="53"/>
      <c r="J27" s="53"/>
      <c r="K27" s="53"/>
      <c r="L27" s="53"/>
      <c r="M27" s="53"/>
      <c r="N27" s="53"/>
      <c r="O27" s="53"/>
      <c r="P27" s="53"/>
      <c r="Q27" s="53"/>
      <c r="R27" s="53"/>
      <c r="S27" s="53"/>
      <c r="T27" s="53"/>
      <c r="V27" s="78"/>
      <c r="W27" s="78"/>
    </row>
    <row r="28" spans="1:33" x14ac:dyDescent="0.15">
      <c r="A28" s="53"/>
      <c r="B28" s="53"/>
      <c r="C28" s="305" t="s">
        <v>18</v>
      </c>
      <c r="D28" s="305"/>
      <c r="E28" s="305"/>
      <c r="F28" s="305"/>
      <c r="G28" s="305"/>
      <c r="H28" s="305"/>
      <c r="I28" s="305"/>
      <c r="J28" s="305"/>
      <c r="K28" s="305"/>
      <c r="L28" s="305"/>
      <c r="M28" s="305"/>
      <c r="N28" s="305"/>
      <c r="O28" s="305"/>
      <c r="P28" s="305"/>
      <c r="Q28" s="305"/>
      <c r="R28" s="305"/>
      <c r="S28" s="53"/>
      <c r="T28" s="53"/>
      <c r="V28" s="78"/>
      <c r="W28" s="78"/>
    </row>
    <row r="29" spans="1:33" ht="6" customHeight="1" x14ac:dyDescent="0.15">
      <c r="A29" s="53"/>
      <c r="B29" s="53"/>
      <c r="C29" s="53"/>
      <c r="D29" s="106"/>
      <c r="E29" s="106"/>
      <c r="F29" s="106"/>
      <c r="G29" s="106"/>
      <c r="H29" s="106"/>
      <c r="I29" s="106"/>
      <c r="J29" s="106"/>
      <c r="K29" s="106"/>
      <c r="L29" s="106"/>
      <c r="M29" s="106"/>
      <c r="N29" s="106"/>
      <c r="O29" s="106"/>
      <c r="P29" s="106"/>
      <c r="Q29" s="106"/>
      <c r="R29" s="106"/>
      <c r="S29" s="53"/>
      <c r="T29" s="53"/>
      <c r="V29" s="78"/>
      <c r="W29" s="78"/>
    </row>
    <row r="30" spans="1:33" ht="15.95" customHeight="1" x14ac:dyDescent="0.15">
      <c r="A30" s="53"/>
      <c r="B30" s="53"/>
      <c r="C30" s="53"/>
      <c r="D30" s="106" t="s">
        <v>19</v>
      </c>
      <c r="E30" s="106"/>
      <c r="F30" s="106"/>
      <c r="G30" s="106"/>
      <c r="H30" s="106"/>
      <c r="I30" s="106"/>
      <c r="J30" s="106"/>
      <c r="K30" s="106"/>
      <c r="L30" s="106"/>
      <c r="M30" s="106"/>
      <c r="N30" s="106"/>
      <c r="O30" s="106"/>
      <c r="P30" s="106"/>
      <c r="Q30" s="106"/>
      <c r="R30" s="106"/>
      <c r="S30" s="53"/>
      <c r="T30" s="53"/>
      <c r="V30" s="78"/>
      <c r="W30" s="78"/>
    </row>
    <row r="31" spans="1:33" ht="15.95" customHeight="1" x14ac:dyDescent="0.15">
      <c r="A31" s="53"/>
      <c r="B31" s="53"/>
      <c r="C31" s="53"/>
      <c r="D31" s="106" t="s">
        <v>27</v>
      </c>
      <c r="E31" s="106"/>
      <c r="F31" s="106"/>
      <c r="G31" s="106"/>
      <c r="H31" s="106"/>
      <c r="I31" s="106"/>
      <c r="J31" s="106"/>
      <c r="K31" s="106"/>
      <c r="L31" s="106"/>
      <c r="M31" s="106"/>
      <c r="N31" s="106"/>
      <c r="O31" s="106"/>
      <c r="P31" s="106"/>
      <c r="Q31" s="106"/>
      <c r="R31" s="106"/>
      <c r="S31" s="53"/>
      <c r="T31" s="53"/>
      <c r="V31" s="78"/>
      <c r="W31" s="78"/>
    </row>
    <row r="32" spans="1:33" ht="8.1" customHeight="1" x14ac:dyDescent="0.15">
      <c r="A32" s="53"/>
      <c r="B32" s="53"/>
      <c r="C32" s="53"/>
      <c r="D32" s="106"/>
      <c r="E32" s="106"/>
      <c r="F32" s="106"/>
      <c r="G32" s="106"/>
      <c r="H32" s="106"/>
      <c r="I32" s="106"/>
      <c r="J32" s="106"/>
      <c r="K32" s="106"/>
      <c r="L32" s="106"/>
      <c r="M32" s="106"/>
      <c r="N32" s="106"/>
      <c r="O32" s="106"/>
      <c r="P32" s="106"/>
      <c r="Q32" s="106"/>
      <c r="R32" s="106"/>
      <c r="S32" s="53"/>
      <c r="T32" s="53"/>
      <c r="V32" s="78"/>
      <c r="W32" s="78"/>
    </row>
    <row r="33" spans="1:23" ht="21.95" customHeight="1" x14ac:dyDescent="0.15">
      <c r="A33" s="53"/>
      <c r="B33" s="53"/>
      <c r="C33" s="53"/>
      <c r="D33" s="106"/>
      <c r="E33" s="106" t="s">
        <v>24</v>
      </c>
      <c r="F33" s="106"/>
      <c r="G33" s="106"/>
      <c r="H33" s="106"/>
      <c r="I33" s="106"/>
      <c r="J33" s="106"/>
      <c r="K33" s="106"/>
      <c r="L33" s="106"/>
      <c r="M33" s="106"/>
      <c r="N33" s="106"/>
      <c r="O33" s="106"/>
      <c r="P33" s="106"/>
      <c r="Q33" s="106"/>
      <c r="R33" s="106"/>
      <c r="S33" s="53"/>
      <c r="T33" s="53"/>
      <c r="V33" s="78"/>
      <c r="W33" s="78"/>
    </row>
    <row r="34" spans="1:23" ht="8.1" customHeight="1" x14ac:dyDescent="0.15">
      <c r="A34" s="53"/>
      <c r="B34" s="53"/>
      <c r="C34" s="53"/>
      <c r="D34" s="106"/>
      <c r="E34" s="106"/>
      <c r="F34" s="106"/>
      <c r="G34" s="106"/>
      <c r="H34" s="106"/>
      <c r="I34" s="106"/>
      <c r="J34" s="106"/>
      <c r="K34" s="106"/>
      <c r="L34" s="106"/>
      <c r="M34" s="106"/>
      <c r="N34" s="106"/>
      <c r="O34" s="106"/>
      <c r="P34" s="106"/>
      <c r="Q34" s="106"/>
      <c r="R34" s="106"/>
      <c r="S34" s="53"/>
      <c r="T34" s="53"/>
      <c r="V34" s="78"/>
      <c r="W34" s="78"/>
    </row>
    <row r="35" spans="1:23" ht="21.95" customHeight="1" x14ac:dyDescent="0.15">
      <c r="A35" s="53"/>
      <c r="B35" s="53"/>
      <c r="C35" s="53"/>
      <c r="D35" s="106"/>
      <c r="E35" s="367" t="s">
        <v>266</v>
      </c>
      <c r="F35" s="367"/>
      <c r="G35" s="367"/>
      <c r="H35" s="367"/>
      <c r="I35" s="367"/>
      <c r="J35" s="367"/>
      <c r="K35" s="367"/>
      <c r="L35" s="367"/>
      <c r="M35" s="367"/>
      <c r="N35" s="367"/>
      <c r="O35" s="367"/>
      <c r="P35" s="367"/>
      <c r="Q35" s="367"/>
      <c r="R35" s="367"/>
      <c r="S35" s="53"/>
      <c r="T35" s="53"/>
      <c r="V35" s="78"/>
      <c r="W35" s="78"/>
    </row>
    <row r="36" spans="1:23" ht="5.25" customHeight="1" x14ac:dyDescent="0.15">
      <c r="A36" s="53"/>
      <c r="B36" s="53"/>
      <c r="C36" s="53"/>
      <c r="D36" s="106"/>
      <c r="E36" s="367"/>
      <c r="F36" s="367"/>
      <c r="G36" s="367"/>
      <c r="H36" s="367"/>
      <c r="I36" s="367"/>
      <c r="J36" s="367"/>
      <c r="K36" s="367"/>
      <c r="L36" s="367"/>
      <c r="M36" s="367"/>
      <c r="N36" s="367"/>
      <c r="O36" s="367"/>
      <c r="P36" s="367"/>
      <c r="Q36" s="367"/>
      <c r="R36" s="367"/>
      <c r="S36" s="53"/>
      <c r="T36" s="53"/>
      <c r="V36" s="78"/>
      <c r="W36" s="78"/>
    </row>
    <row r="37" spans="1:23" ht="8.1" customHeight="1" x14ac:dyDescent="0.15">
      <c r="A37" s="53"/>
      <c r="B37" s="53"/>
      <c r="C37" s="53"/>
      <c r="D37" s="106"/>
      <c r="E37" s="106"/>
      <c r="F37" s="106"/>
      <c r="G37" s="106"/>
      <c r="H37" s="106"/>
      <c r="I37" s="106"/>
      <c r="J37" s="106"/>
      <c r="K37" s="106"/>
      <c r="L37" s="106"/>
      <c r="M37" s="106"/>
      <c r="N37" s="106"/>
      <c r="O37" s="106"/>
      <c r="P37" s="106"/>
      <c r="Q37" s="106"/>
      <c r="R37" s="106"/>
      <c r="S37" s="53"/>
      <c r="T37" s="53"/>
      <c r="V37" s="78"/>
      <c r="W37" s="78"/>
    </row>
    <row r="38" spans="1:23" ht="21.95" customHeight="1" x14ac:dyDescent="0.15">
      <c r="A38" s="53"/>
      <c r="B38" s="53"/>
      <c r="C38" s="53"/>
      <c r="D38" s="106"/>
      <c r="E38" s="367" t="s">
        <v>267</v>
      </c>
      <c r="F38" s="367"/>
      <c r="G38" s="367"/>
      <c r="H38" s="367"/>
      <c r="I38" s="367"/>
      <c r="J38" s="367"/>
      <c r="K38" s="367"/>
      <c r="L38" s="367"/>
      <c r="M38" s="367"/>
      <c r="N38" s="367"/>
      <c r="O38" s="367"/>
      <c r="P38" s="367"/>
      <c r="Q38" s="367"/>
      <c r="R38" s="367"/>
      <c r="S38" s="53"/>
      <c r="T38" s="53"/>
      <c r="V38" s="78"/>
      <c r="W38" s="78"/>
    </row>
    <row r="39" spans="1:23" ht="20.100000000000001" customHeight="1" x14ac:dyDescent="0.15">
      <c r="A39" s="53"/>
      <c r="B39" s="53"/>
      <c r="C39" s="53"/>
      <c r="D39" s="106"/>
      <c r="E39" s="367"/>
      <c r="F39" s="367"/>
      <c r="G39" s="367"/>
      <c r="H39" s="367"/>
      <c r="I39" s="367"/>
      <c r="J39" s="367"/>
      <c r="K39" s="367"/>
      <c r="L39" s="367"/>
      <c r="M39" s="367"/>
      <c r="N39" s="367"/>
      <c r="O39" s="367"/>
      <c r="P39" s="367"/>
      <c r="Q39" s="367"/>
      <c r="R39" s="367"/>
      <c r="S39" s="53"/>
      <c r="T39" s="53"/>
      <c r="V39" s="78"/>
      <c r="W39" s="78"/>
    </row>
    <row r="40" spans="1:23" ht="8.1" customHeight="1" x14ac:dyDescent="0.15">
      <c r="A40" s="53"/>
      <c r="B40" s="53"/>
      <c r="C40" s="53"/>
      <c r="D40" s="106"/>
      <c r="E40" s="106"/>
      <c r="F40" s="106"/>
      <c r="G40" s="106"/>
      <c r="H40" s="106"/>
      <c r="I40" s="106"/>
      <c r="J40" s="106"/>
      <c r="K40" s="106"/>
      <c r="L40" s="106"/>
      <c r="M40" s="106"/>
      <c r="N40" s="106"/>
      <c r="O40" s="106"/>
      <c r="P40" s="106"/>
      <c r="Q40" s="106"/>
      <c r="R40" s="106"/>
      <c r="S40" s="53"/>
      <c r="T40" s="53"/>
      <c r="V40" s="78"/>
      <c r="W40" s="78"/>
    </row>
    <row r="41" spans="1:23" ht="20.100000000000001" customHeight="1" x14ac:dyDescent="0.15">
      <c r="A41" s="53"/>
      <c r="B41" s="53"/>
      <c r="C41" s="53"/>
      <c r="D41" s="106"/>
      <c r="E41" s="367" t="s">
        <v>250</v>
      </c>
      <c r="F41" s="367"/>
      <c r="G41" s="367"/>
      <c r="H41" s="367"/>
      <c r="I41" s="367"/>
      <c r="J41" s="367"/>
      <c r="K41" s="367"/>
      <c r="L41" s="367"/>
      <c r="M41" s="367"/>
      <c r="N41" s="367"/>
      <c r="O41" s="367"/>
      <c r="P41" s="367"/>
      <c r="Q41" s="367"/>
      <c r="R41" s="367"/>
      <c r="S41" s="53"/>
      <c r="T41" s="53"/>
      <c r="V41" s="78"/>
      <c r="W41" s="78"/>
    </row>
    <row r="42" spans="1:23" ht="18.75" customHeight="1" x14ac:dyDescent="0.15">
      <c r="A42" s="53"/>
      <c r="B42" s="53"/>
      <c r="C42" s="53"/>
      <c r="D42" s="106"/>
      <c r="E42" s="367"/>
      <c r="F42" s="367"/>
      <c r="G42" s="367"/>
      <c r="H42" s="367"/>
      <c r="I42" s="367"/>
      <c r="J42" s="367"/>
      <c r="K42" s="367"/>
      <c r="L42" s="367"/>
      <c r="M42" s="367"/>
      <c r="N42" s="367"/>
      <c r="O42" s="367"/>
      <c r="P42" s="367"/>
      <c r="Q42" s="367"/>
      <c r="R42" s="367"/>
      <c r="S42" s="53"/>
      <c r="T42" s="53"/>
      <c r="V42" s="78"/>
      <c r="W42" s="78"/>
    </row>
    <row r="43" spans="1:23" ht="8.1" customHeight="1" x14ac:dyDescent="0.15">
      <c r="A43" s="53"/>
      <c r="B43" s="53"/>
      <c r="C43" s="53"/>
      <c r="D43" s="106"/>
      <c r="E43" s="106"/>
      <c r="F43" s="106"/>
      <c r="G43" s="106"/>
      <c r="H43" s="106"/>
      <c r="I43" s="106"/>
      <c r="J43" s="106"/>
      <c r="K43" s="106"/>
      <c r="L43" s="106"/>
      <c r="M43" s="106"/>
      <c r="N43" s="106"/>
      <c r="O43" s="106"/>
      <c r="P43" s="106"/>
      <c r="Q43" s="106"/>
      <c r="R43" s="106"/>
      <c r="S43" s="53"/>
      <c r="T43" s="53"/>
      <c r="V43" s="78"/>
      <c r="W43" s="78"/>
    </row>
    <row r="44" spans="1:23" ht="20.100000000000001" customHeight="1" x14ac:dyDescent="0.15">
      <c r="A44" s="53"/>
      <c r="B44" s="53"/>
      <c r="C44" s="53"/>
      <c r="D44" s="106"/>
      <c r="E44" s="367" t="s">
        <v>302</v>
      </c>
      <c r="F44" s="367"/>
      <c r="G44" s="367"/>
      <c r="H44" s="367"/>
      <c r="I44" s="367"/>
      <c r="J44" s="367"/>
      <c r="K44" s="367"/>
      <c r="L44" s="367"/>
      <c r="M44" s="367"/>
      <c r="N44" s="367"/>
      <c r="O44" s="367"/>
      <c r="P44" s="367"/>
      <c r="Q44" s="367"/>
      <c r="R44" s="367"/>
      <c r="S44" s="53"/>
      <c r="T44" s="53"/>
      <c r="V44" s="78"/>
      <c r="W44" s="78"/>
    </row>
    <row r="45" spans="1:23" ht="10.5" customHeight="1" x14ac:dyDescent="0.15">
      <c r="A45" s="53"/>
      <c r="B45" s="53"/>
      <c r="C45" s="53"/>
      <c r="D45" s="106"/>
      <c r="E45" s="367"/>
      <c r="F45" s="367"/>
      <c r="G45" s="367"/>
      <c r="H45" s="367"/>
      <c r="I45" s="367"/>
      <c r="J45" s="367"/>
      <c r="K45" s="367"/>
      <c r="L45" s="367"/>
      <c r="M45" s="367"/>
      <c r="N45" s="367"/>
      <c r="O45" s="367"/>
      <c r="P45" s="367"/>
      <c r="Q45" s="367"/>
      <c r="R45" s="367"/>
      <c r="S45" s="53"/>
      <c r="T45" s="53"/>
      <c r="V45" s="78"/>
      <c r="W45" s="78"/>
    </row>
    <row r="46" spans="1:23" ht="10.5" customHeight="1" x14ac:dyDescent="0.15">
      <c r="A46" s="53"/>
      <c r="B46" s="53"/>
      <c r="C46" s="53"/>
      <c r="D46" s="106"/>
      <c r="E46" s="106"/>
      <c r="F46" s="106"/>
      <c r="G46" s="106"/>
      <c r="H46" s="106"/>
      <c r="I46" s="106"/>
      <c r="J46" s="106"/>
      <c r="K46" s="106"/>
      <c r="L46" s="106"/>
      <c r="M46" s="106"/>
      <c r="N46" s="106"/>
      <c r="O46" s="106"/>
      <c r="P46" s="106"/>
      <c r="Q46" s="106"/>
      <c r="R46" s="106"/>
      <c r="S46" s="53"/>
      <c r="T46" s="53"/>
      <c r="V46" s="78"/>
      <c r="W46" s="78"/>
    </row>
    <row r="47" spans="1:23" ht="20.100000000000001" customHeight="1" x14ac:dyDescent="0.15">
      <c r="A47" s="53"/>
      <c r="B47" s="53"/>
      <c r="C47" s="53"/>
      <c r="D47" s="106" t="s">
        <v>49</v>
      </c>
      <c r="E47" s="106"/>
      <c r="F47" s="106"/>
      <c r="G47" s="106"/>
      <c r="H47" s="106"/>
      <c r="I47" s="106"/>
      <c r="J47" s="106"/>
      <c r="K47" s="106"/>
      <c r="L47" s="106"/>
      <c r="M47" s="106"/>
      <c r="N47" s="106"/>
      <c r="O47" s="106"/>
      <c r="P47" s="106"/>
      <c r="Q47" s="106"/>
      <c r="R47" s="106"/>
      <c r="S47" s="53"/>
      <c r="T47" s="53"/>
      <c r="V47" s="78"/>
      <c r="W47" s="78"/>
    </row>
    <row r="48" spans="1:23" ht="20.100000000000001" customHeight="1" x14ac:dyDescent="0.15">
      <c r="A48" s="53"/>
      <c r="B48" s="53"/>
      <c r="C48" s="53"/>
      <c r="D48" s="106"/>
      <c r="E48" s="368"/>
      <c r="F48" s="369"/>
      <c r="G48" s="107" t="s">
        <v>26</v>
      </c>
      <c r="H48" s="107"/>
      <c r="I48" s="106"/>
      <c r="J48" s="106"/>
      <c r="K48" s="106"/>
      <c r="L48" s="106"/>
      <c r="M48" s="106"/>
      <c r="N48" s="106"/>
      <c r="O48" s="106"/>
      <c r="P48" s="106"/>
      <c r="Q48" s="106"/>
      <c r="R48" s="106"/>
      <c r="S48" s="53"/>
      <c r="T48" s="53"/>
      <c r="V48" s="78" t="s">
        <v>127</v>
      </c>
      <c r="W48" s="78" t="s">
        <v>135</v>
      </c>
    </row>
    <row r="49" spans="1:23" ht="8.25" customHeight="1" x14ac:dyDescent="0.15">
      <c r="A49" s="108"/>
      <c r="B49" s="108"/>
      <c r="C49" s="108"/>
      <c r="D49" s="108"/>
      <c r="E49" s="108"/>
      <c r="F49" s="108"/>
      <c r="G49" s="108"/>
      <c r="H49" s="108"/>
      <c r="I49" s="108"/>
      <c r="J49" s="108"/>
      <c r="K49" s="108"/>
      <c r="L49" s="108"/>
      <c r="M49" s="108"/>
      <c r="N49" s="108"/>
      <c r="O49" s="108"/>
      <c r="P49" s="108"/>
      <c r="Q49" s="108"/>
      <c r="R49" s="108"/>
      <c r="S49" s="108"/>
      <c r="T49" s="108"/>
      <c r="V49" s="78"/>
      <c r="W49" s="78"/>
    </row>
    <row r="50" spans="1:23" ht="8.25" customHeight="1" x14ac:dyDescent="0.15">
      <c r="A50" s="54"/>
      <c r="B50" s="54"/>
      <c r="C50" s="54"/>
      <c r="D50" s="54"/>
      <c r="E50" s="54"/>
      <c r="F50" s="54"/>
      <c r="G50" s="54"/>
      <c r="H50" s="54"/>
      <c r="I50" s="54"/>
      <c r="J50" s="54"/>
      <c r="K50" s="54"/>
      <c r="L50" s="54"/>
      <c r="M50" s="54"/>
      <c r="N50" s="54"/>
      <c r="O50" s="54"/>
      <c r="P50" s="54"/>
      <c r="Q50" s="54"/>
      <c r="R50" s="54"/>
      <c r="S50" s="54"/>
      <c r="T50" s="54"/>
      <c r="U50" s="54"/>
      <c r="V50" s="109"/>
      <c r="W50" s="78"/>
    </row>
    <row r="51" spans="1:23" ht="30" customHeight="1" x14ac:dyDescent="0.15">
      <c r="A51" s="54"/>
      <c r="B51" s="298" t="s">
        <v>29</v>
      </c>
      <c r="C51" s="299"/>
      <c r="D51" s="299"/>
      <c r="E51" s="299"/>
      <c r="F51" s="299"/>
      <c r="G51" s="299"/>
      <c r="H51" s="299"/>
      <c r="I51" s="299"/>
      <c r="J51" s="299"/>
      <c r="K51" s="299"/>
      <c r="L51" s="299"/>
      <c r="M51" s="299"/>
      <c r="N51" s="299"/>
      <c r="O51" s="299"/>
      <c r="P51" s="299"/>
      <c r="Q51" s="299"/>
      <c r="R51" s="299"/>
      <c r="S51" s="300"/>
      <c r="V51" s="78"/>
      <c r="W51" s="78"/>
    </row>
    <row r="52" spans="1:23" ht="9.75" customHeight="1" x14ac:dyDescent="0.15">
      <c r="A52" s="54"/>
      <c r="B52" s="92"/>
      <c r="C52" s="53"/>
      <c r="D52" s="53"/>
      <c r="E52" s="53"/>
      <c r="F52" s="53"/>
      <c r="G52" s="53"/>
      <c r="H52" s="53"/>
      <c r="I52" s="53"/>
      <c r="J52" s="53"/>
      <c r="K52" s="53"/>
      <c r="L52" s="53"/>
      <c r="M52" s="53"/>
      <c r="N52" s="53"/>
      <c r="O52" s="53"/>
      <c r="P52" s="53"/>
      <c r="Q52" s="53"/>
      <c r="R52" s="53"/>
      <c r="S52" s="110"/>
      <c r="V52" s="78"/>
      <c r="W52" s="78"/>
    </row>
    <row r="53" spans="1:23" ht="17.100000000000001" customHeight="1" x14ac:dyDescent="0.15">
      <c r="A53" s="54"/>
      <c r="B53" s="92"/>
      <c r="C53" s="366" t="s">
        <v>241</v>
      </c>
      <c r="D53" s="366"/>
      <c r="E53" s="366"/>
      <c r="F53" s="366"/>
      <c r="G53" s="366"/>
      <c r="H53" s="366"/>
      <c r="I53" s="366"/>
      <c r="J53" s="366"/>
      <c r="K53" s="366"/>
      <c r="L53" s="366"/>
      <c r="M53" s="366"/>
      <c r="N53" s="366"/>
      <c r="O53" s="366"/>
      <c r="P53" s="366"/>
      <c r="Q53" s="366"/>
      <c r="R53" s="366"/>
      <c r="S53" s="110"/>
      <c r="V53" s="78"/>
      <c r="W53" s="78"/>
    </row>
    <row r="54" spans="1:23" ht="17.100000000000001" customHeight="1" x14ac:dyDescent="0.15">
      <c r="A54" s="54"/>
      <c r="B54" s="92"/>
      <c r="C54" s="366"/>
      <c r="D54" s="366"/>
      <c r="E54" s="366"/>
      <c r="F54" s="366"/>
      <c r="G54" s="366"/>
      <c r="H54" s="366"/>
      <c r="I54" s="366"/>
      <c r="J54" s="366"/>
      <c r="K54" s="366"/>
      <c r="L54" s="366"/>
      <c r="M54" s="366"/>
      <c r="N54" s="366"/>
      <c r="O54" s="366"/>
      <c r="P54" s="366"/>
      <c r="Q54" s="366"/>
      <c r="R54" s="366"/>
      <c r="S54" s="110"/>
      <c r="V54" s="78"/>
      <c r="W54" s="78"/>
    </row>
    <row r="55" spans="1:23" x14ac:dyDescent="0.15">
      <c r="A55" s="54"/>
      <c r="B55" s="92"/>
      <c r="C55" s="53"/>
      <c r="D55" s="53"/>
      <c r="E55" s="53"/>
      <c r="F55" s="53"/>
      <c r="G55" s="53"/>
      <c r="H55" s="53"/>
      <c r="I55" s="53"/>
      <c r="J55" s="53"/>
      <c r="K55" s="53"/>
      <c r="L55" s="53"/>
      <c r="M55" s="53"/>
      <c r="N55" s="53"/>
      <c r="O55" s="53"/>
      <c r="P55" s="53"/>
      <c r="Q55" s="53"/>
      <c r="R55" s="53"/>
      <c r="S55" s="110"/>
      <c r="V55" s="78"/>
      <c r="W55" s="78"/>
    </row>
    <row r="56" spans="1:23" x14ac:dyDescent="0.15">
      <c r="A56" s="54"/>
      <c r="B56" s="92"/>
      <c r="C56" s="370" t="s">
        <v>240</v>
      </c>
      <c r="D56" s="370"/>
      <c r="E56" s="370"/>
      <c r="F56" s="370"/>
      <c r="G56" s="370"/>
      <c r="H56" s="370"/>
      <c r="I56" s="370"/>
      <c r="J56" s="370"/>
      <c r="K56" s="370"/>
      <c r="L56" s="370"/>
      <c r="M56" s="370"/>
      <c r="N56" s="370"/>
      <c r="O56" s="370"/>
      <c r="P56" s="370"/>
      <c r="Q56" s="370"/>
      <c r="R56" s="370"/>
      <c r="S56" s="110"/>
      <c r="V56" s="78"/>
      <c r="W56" s="78"/>
    </row>
    <row r="57" spans="1:23" ht="7.5" customHeight="1" x14ac:dyDescent="0.15">
      <c r="A57" s="54"/>
      <c r="B57" s="92"/>
      <c r="C57" s="53"/>
      <c r="D57" s="53"/>
      <c r="E57" s="53"/>
      <c r="F57" s="53"/>
      <c r="G57" s="53"/>
      <c r="H57" s="53"/>
      <c r="I57" s="53"/>
      <c r="J57" s="53"/>
      <c r="K57" s="53"/>
      <c r="L57" s="53"/>
      <c r="M57" s="53"/>
      <c r="N57" s="53"/>
      <c r="O57" s="53"/>
      <c r="P57" s="53"/>
      <c r="Q57" s="53"/>
      <c r="R57" s="53"/>
      <c r="S57" s="110"/>
      <c r="V57" s="78"/>
      <c r="W57" s="78"/>
    </row>
    <row r="58" spans="1:23" x14ac:dyDescent="0.15">
      <c r="A58" s="54"/>
      <c r="B58" s="92"/>
      <c r="C58" s="370" t="s">
        <v>242</v>
      </c>
      <c r="D58" s="370"/>
      <c r="E58" s="370"/>
      <c r="F58" s="370"/>
      <c r="G58" s="370"/>
      <c r="H58" s="370"/>
      <c r="I58" s="370"/>
      <c r="J58" s="370"/>
      <c r="K58" s="370"/>
      <c r="L58" s="370"/>
      <c r="M58" s="370"/>
      <c r="N58" s="370"/>
      <c r="O58" s="370"/>
      <c r="P58" s="370"/>
      <c r="Q58" s="370"/>
      <c r="R58" s="370"/>
      <c r="S58" s="110"/>
      <c r="V58" s="78"/>
      <c r="W58" s="78"/>
    </row>
    <row r="59" spans="1:23" x14ac:dyDescent="0.15">
      <c r="A59" s="54"/>
      <c r="B59" s="92"/>
      <c r="C59" s="53"/>
      <c r="D59" s="53"/>
      <c r="E59" s="53"/>
      <c r="F59" s="53"/>
      <c r="G59" s="53"/>
      <c r="H59" s="53"/>
      <c r="I59" s="53"/>
      <c r="J59" s="53"/>
      <c r="K59" s="53"/>
      <c r="L59" s="53"/>
      <c r="M59" s="53"/>
      <c r="N59" s="53"/>
      <c r="O59" s="53"/>
      <c r="P59" s="53"/>
      <c r="Q59" s="53"/>
      <c r="R59" s="53"/>
      <c r="S59" s="110"/>
      <c r="V59" s="78"/>
      <c r="W59" s="78"/>
    </row>
    <row r="60" spans="1:23" ht="24.95" customHeight="1" x14ac:dyDescent="0.15">
      <c r="A60" s="54"/>
      <c r="B60" s="111"/>
      <c r="C60" s="54"/>
      <c r="D60" s="54"/>
      <c r="E60" s="54"/>
      <c r="F60" s="54"/>
      <c r="G60" s="54"/>
      <c r="H60" s="54"/>
      <c r="I60" s="54"/>
      <c r="J60" s="54"/>
      <c r="K60" s="138"/>
      <c r="L60" s="289" t="s">
        <v>303</v>
      </c>
      <c r="M60" s="306"/>
      <c r="N60" s="306"/>
      <c r="O60" s="306"/>
      <c r="P60" s="306"/>
      <c r="Q60" s="306"/>
      <c r="R60" s="290"/>
      <c r="S60" s="110"/>
      <c r="V60" s="78" t="s">
        <v>127</v>
      </c>
      <c r="W60" s="78" t="s">
        <v>136</v>
      </c>
    </row>
    <row r="61" spans="1:23" ht="24.95" customHeight="1" x14ac:dyDescent="0.15">
      <c r="B61" s="111"/>
      <c r="C61" s="54"/>
      <c r="D61" s="54"/>
      <c r="E61" s="54"/>
      <c r="F61" s="54"/>
      <c r="G61" s="54"/>
      <c r="H61" s="54"/>
      <c r="I61" s="54"/>
      <c r="J61" s="54"/>
      <c r="K61" s="138"/>
      <c r="L61" s="289" t="s">
        <v>304</v>
      </c>
      <c r="M61" s="306"/>
      <c r="N61" s="306"/>
      <c r="O61" s="306"/>
      <c r="P61" s="306"/>
      <c r="Q61" s="306"/>
      <c r="R61" s="290"/>
      <c r="S61" s="110"/>
      <c r="V61" s="78"/>
      <c r="W61" s="78" t="s">
        <v>179</v>
      </c>
    </row>
    <row r="62" spans="1:23" ht="8.1" customHeight="1" x14ac:dyDescent="0.15">
      <c r="B62" s="112"/>
      <c r="C62" s="113"/>
      <c r="D62" s="113"/>
      <c r="E62" s="113"/>
      <c r="F62" s="113"/>
      <c r="G62" s="113"/>
      <c r="H62" s="113"/>
      <c r="I62" s="113"/>
      <c r="J62" s="113"/>
      <c r="K62" s="113"/>
      <c r="L62" s="113"/>
      <c r="M62" s="113"/>
      <c r="N62" s="113"/>
      <c r="O62" s="113"/>
      <c r="P62" s="113"/>
      <c r="Q62" s="113"/>
      <c r="R62" s="113"/>
      <c r="S62" s="114"/>
      <c r="V62" s="78"/>
      <c r="W62" s="78"/>
    </row>
    <row r="63" spans="1:23" x14ac:dyDescent="0.15">
      <c r="V63" s="78"/>
      <c r="W63" s="78"/>
    </row>
    <row r="64" spans="1:23" ht="30" customHeight="1" x14ac:dyDescent="0.15">
      <c r="B64" s="298" t="s">
        <v>30</v>
      </c>
      <c r="C64" s="299"/>
      <c r="D64" s="299"/>
      <c r="E64" s="299"/>
      <c r="F64" s="299"/>
      <c r="G64" s="299"/>
      <c r="H64" s="299"/>
      <c r="I64" s="299"/>
      <c r="J64" s="299"/>
      <c r="K64" s="299"/>
      <c r="L64" s="299"/>
      <c r="M64" s="299"/>
      <c r="N64" s="299"/>
      <c r="O64" s="299"/>
      <c r="P64" s="299"/>
      <c r="Q64" s="299"/>
      <c r="R64" s="299"/>
      <c r="S64" s="300"/>
      <c r="V64" s="78"/>
      <c r="W64" s="78"/>
    </row>
    <row r="65" spans="1:23" ht="8.25" customHeight="1" x14ac:dyDescent="0.15">
      <c r="B65" s="86"/>
      <c r="C65" s="87"/>
      <c r="D65" s="87"/>
      <c r="E65" s="87"/>
      <c r="F65" s="87"/>
      <c r="G65" s="87"/>
      <c r="H65" s="87"/>
      <c r="I65" s="87"/>
      <c r="J65" s="87"/>
      <c r="K65" s="87"/>
      <c r="L65" s="87"/>
      <c r="M65" s="87"/>
      <c r="N65" s="87"/>
      <c r="O65" s="87"/>
      <c r="P65" s="87"/>
      <c r="Q65" s="87"/>
      <c r="R65" s="87"/>
      <c r="S65" s="93"/>
      <c r="V65" s="78"/>
      <c r="W65" s="78"/>
    </row>
    <row r="66" spans="1:23" ht="14.25" customHeight="1" x14ac:dyDescent="0.15">
      <c r="B66" s="92"/>
      <c r="C66" s="366" t="s">
        <v>31</v>
      </c>
      <c r="D66" s="366"/>
      <c r="E66" s="366"/>
      <c r="F66" s="366"/>
      <c r="G66" s="366"/>
      <c r="H66" s="366"/>
      <c r="I66" s="366"/>
      <c r="J66" s="366"/>
      <c r="K66" s="366"/>
      <c r="L66" s="366"/>
      <c r="M66" s="366"/>
      <c r="N66" s="366"/>
      <c r="O66" s="366"/>
      <c r="P66" s="366"/>
      <c r="Q66" s="366"/>
      <c r="R66" s="366"/>
      <c r="S66" s="115"/>
      <c r="V66" s="78"/>
      <c r="W66" s="78"/>
    </row>
    <row r="67" spans="1:23" x14ac:dyDescent="0.15">
      <c r="B67" s="92"/>
      <c r="C67" s="53"/>
      <c r="D67" s="53"/>
      <c r="E67" s="53"/>
      <c r="F67" s="53"/>
      <c r="G67" s="53"/>
      <c r="H67" s="53"/>
      <c r="I67" s="53"/>
      <c r="J67" s="53"/>
      <c r="K67" s="53"/>
      <c r="L67" s="53"/>
      <c r="M67" s="53"/>
      <c r="N67" s="53"/>
      <c r="O67" s="53"/>
      <c r="P67" s="53"/>
      <c r="Q67" s="53"/>
      <c r="R67" s="53"/>
      <c r="S67" s="115"/>
      <c r="V67" s="78"/>
      <c r="W67" s="78"/>
    </row>
    <row r="68" spans="1:23" x14ac:dyDescent="0.15">
      <c r="B68" s="92"/>
      <c r="C68" s="138"/>
      <c r="D68" s="53" t="s">
        <v>307</v>
      </c>
      <c r="E68" s="53"/>
      <c r="F68" s="53"/>
      <c r="G68" s="53"/>
      <c r="H68" s="53"/>
      <c r="I68" s="53"/>
      <c r="J68" s="53"/>
      <c r="K68" s="53"/>
      <c r="L68" s="53"/>
      <c r="M68" s="53"/>
      <c r="N68" s="53"/>
      <c r="O68" s="53"/>
      <c r="P68" s="53"/>
      <c r="Q68" s="53"/>
      <c r="R68" s="53"/>
      <c r="S68" s="115"/>
      <c r="V68" s="78" t="s">
        <v>99</v>
      </c>
      <c r="W68" s="78" t="s">
        <v>181</v>
      </c>
    </row>
    <row r="69" spans="1:23" ht="5.0999999999999996" customHeight="1" x14ac:dyDescent="0.15">
      <c r="B69" s="92"/>
      <c r="C69" s="53"/>
      <c r="D69" s="53"/>
      <c r="E69" s="53"/>
      <c r="F69" s="53"/>
      <c r="G69" s="53"/>
      <c r="H69" s="53"/>
      <c r="I69" s="53"/>
      <c r="J69" s="53"/>
      <c r="K69" s="53"/>
      <c r="L69" s="53"/>
      <c r="M69" s="53"/>
      <c r="N69" s="53"/>
      <c r="O69" s="53"/>
      <c r="P69" s="53"/>
      <c r="Q69" s="53"/>
      <c r="R69" s="53"/>
      <c r="S69" s="115"/>
      <c r="V69" s="78"/>
      <c r="W69" s="78"/>
    </row>
    <row r="70" spans="1:23" ht="20.100000000000001" customHeight="1" x14ac:dyDescent="0.15">
      <c r="A70" s="54"/>
      <c r="B70" s="92"/>
      <c r="C70" s="240" t="s">
        <v>32</v>
      </c>
      <c r="D70" s="241"/>
      <c r="E70" s="241"/>
      <c r="F70" s="242"/>
      <c r="G70" s="240" t="s">
        <v>33</v>
      </c>
      <c r="H70" s="241"/>
      <c r="I70" s="241"/>
      <c r="J70" s="241"/>
      <c r="K70" s="241"/>
      <c r="L70" s="241"/>
      <c r="M70" s="241"/>
      <c r="N70" s="242"/>
      <c r="O70" s="240" t="s">
        <v>34</v>
      </c>
      <c r="P70" s="242"/>
      <c r="Q70" s="241" t="s">
        <v>35</v>
      </c>
      <c r="R70" s="242"/>
      <c r="S70" s="115"/>
      <c r="V70" s="78"/>
      <c r="W70" s="78"/>
    </row>
    <row r="71" spans="1:23" ht="24.95" customHeight="1" x14ac:dyDescent="0.15">
      <c r="A71" s="54"/>
      <c r="B71" s="111"/>
      <c r="C71" s="308"/>
      <c r="D71" s="309"/>
      <c r="E71" s="309"/>
      <c r="F71" s="310"/>
      <c r="G71" s="361" t="s">
        <v>308</v>
      </c>
      <c r="H71" s="362"/>
      <c r="I71" s="362"/>
      <c r="J71" s="139"/>
      <c r="K71" s="116" t="s">
        <v>36</v>
      </c>
      <c r="L71" s="139"/>
      <c r="M71" s="105" t="s">
        <v>37</v>
      </c>
      <c r="N71" s="117"/>
      <c r="O71" s="140"/>
      <c r="P71" s="77" t="s">
        <v>260</v>
      </c>
      <c r="Q71" s="311" t="s">
        <v>38</v>
      </c>
      <c r="R71" s="312"/>
      <c r="S71" s="110"/>
      <c r="V71" s="78" t="s">
        <v>127</v>
      </c>
      <c r="W71" s="78" t="s">
        <v>170</v>
      </c>
    </row>
    <row r="72" spans="1:23" ht="24.95" customHeight="1" x14ac:dyDescent="0.15">
      <c r="A72" s="54"/>
      <c r="B72" s="111"/>
      <c r="C72" s="308"/>
      <c r="D72" s="309"/>
      <c r="E72" s="309"/>
      <c r="F72" s="310"/>
      <c r="G72" s="361" t="s">
        <v>306</v>
      </c>
      <c r="H72" s="362"/>
      <c r="I72" s="362"/>
      <c r="J72" s="139"/>
      <c r="K72" s="116" t="s">
        <v>36</v>
      </c>
      <c r="L72" s="139"/>
      <c r="M72" s="105" t="s">
        <v>37</v>
      </c>
      <c r="N72" s="117"/>
      <c r="O72" s="140"/>
      <c r="P72" s="77" t="s">
        <v>260</v>
      </c>
      <c r="Q72" s="313" t="s">
        <v>39</v>
      </c>
      <c r="R72" s="314"/>
      <c r="S72" s="110"/>
      <c r="V72" s="78"/>
      <c r="W72" s="78"/>
    </row>
    <row r="73" spans="1:23" ht="9" customHeight="1" x14ac:dyDescent="0.15">
      <c r="A73" s="54"/>
      <c r="B73" s="111"/>
      <c r="C73" s="118"/>
      <c r="D73" s="118"/>
      <c r="E73" s="118"/>
      <c r="F73" s="118"/>
      <c r="G73" s="119"/>
      <c r="H73" s="119"/>
      <c r="I73" s="119"/>
      <c r="J73" s="120"/>
      <c r="K73" s="121"/>
      <c r="L73" s="120"/>
      <c r="M73" s="53"/>
      <c r="N73" s="54"/>
      <c r="O73" s="120"/>
      <c r="P73" s="53"/>
      <c r="Q73" s="122"/>
      <c r="R73" s="122"/>
      <c r="S73" s="110"/>
      <c r="V73" s="78"/>
      <c r="W73" s="78"/>
    </row>
    <row r="74" spans="1:23" x14ac:dyDescent="0.15">
      <c r="B74" s="92"/>
      <c r="C74" s="138"/>
      <c r="D74" s="53" t="s">
        <v>305</v>
      </c>
      <c r="E74" s="53"/>
      <c r="F74" s="53"/>
      <c r="G74" s="53"/>
      <c r="H74" s="53"/>
      <c r="I74" s="53"/>
      <c r="J74" s="53"/>
      <c r="K74" s="53"/>
      <c r="L74" s="53"/>
      <c r="M74" s="53"/>
      <c r="N74" s="53"/>
      <c r="O74" s="53"/>
      <c r="P74" s="53"/>
      <c r="Q74" s="53"/>
      <c r="R74" s="53"/>
      <c r="S74" s="115"/>
      <c r="V74" s="78" t="s">
        <v>99</v>
      </c>
      <c r="W74" s="78" t="s">
        <v>181</v>
      </c>
    </row>
    <row r="75" spans="1:23" ht="5.0999999999999996" customHeight="1" x14ac:dyDescent="0.15">
      <c r="B75" s="92"/>
      <c r="C75" s="53"/>
      <c r="D75" s="53"/>
      <c r="E75" s="53"/>
      <c r="F75" s="53"/>
      <c r="G75" s="53"/>
      <c r="H75" s="53"/>
      <c r="I75" s="53"/>
      <c r="J75" s="53"/>
      <c r="K75" s="53"/>
      <c r="L75" s="53"/>
      <c r="M75" s="53"/>
      <c r="N75" s="53"/>
      <c r="O75" s="53"/>
      <c r="P75" s="53"/>
      <c r="Q75" s="53"/>
      <c r="R75" s="53"/>
      <c r="S75" s="115"/>
      <c r="V75" s="78"/>
      <c r="W75" s="78"/>
    </row>
    <row r="76" spans="1:23" ht="20.100000000000001" customHeight="1" x14ac:dyDescent="0.15">
      <c r="A76" s="54"/>
      <c r="B76" s="92"/>
      <c r="C76" s="240" t="s">
        <v>5</v>
      </c>
      <c r="D76" s="241"/>
      <c r="E76" s="241"/>
      <c r="F76" s="242"/>
      <c r="G76" s="240" t="s">
        <v>108</v>
      </c>
      <c r="H76" s="241"/>
      <c r="I76" s="241"/>
      <c r="J76" s="241"/>
      <c r="K76" s="242"/>
      <c r="L76" s="240" t="s">
        <v>109</v>
      </c>
      <c r="M76" s="241"/>
      <c r="N76" s="242"/>
      <c r="O76" s="240" t="s">
        <v>6</v>
      </c>
      <c r="P76" s="242"/>
      <c r="Q76" s="241" t="s">
        <v>110</v>
      </c>
      <c r="R76" s="242"/>
      <c r="S76" s="115"/>
      <c r="V76" s="78"/>
      <c r="W76" s="78"/>
    </row>
    <row r="77" spans="1:23" ht="24.95" customHeight="1" x14ac:dyDescent="0.15">
      <c r="A77" s="54"/>
      <c r="B77" s="111"/>
      <c r="C77" s="308"/>
      <c r="D77" s="309"/>
      <c r="E77" s="309"/>
      <c r="F77" s="310"/>
      <c r="G77" s="141"/>
      <c r="H77" s="123" t="s">
        <v>106</v>
      </c>
      <c r="I77" s="142"/>
      <c r="J77" s="124" t="s">
        <v>107</v>
      </c>
      <c r="K77" s="125"/>
      <c r="L77" s="243"/>
      <c r="M77" s="244"/>
      <c r="N77" s="245"/>
      <c r="O77" s="140"/>
      <c r="P77" s="77" t="s">
        <v>111</v>
      </c>
      <c r="Q77" s="315"/>
      <c r="R77" s="316"/>
      <c r="S77" s="110"/>
      <c r="V77" s="78" t="s">
        <v>127</v>
      </c>
      <c r="W77" s="78" t="s">
        <v>137</v>
      </c>
    </row>
    <row r="78" spans="1:23" ht="24.95" customHeight="1" x14ac:dyDescent="0.15">
      <c r="A78" s="54"/>
      <c r="B78" s="111"/>
      <c r="C78" s="308"/>
      <c r="D78" s="309"/>
      <c r="E78" s="309"/>
      <c r="F78" s="310"/>
      <c r="G78" s="141"/>
      <c r="H78" s="123" t="s">
        <v>106</v>
      </c>
      <c r="I78" s="142"/>
      <c r="J78" s="124" t="s">
        <v>107</v>
      </c>
      <c r="K78" s="125"/>
      <c r="L78" s="243"/>
      <c r="M78" s="244"/>
      <c r="N78" s="245"/>
      <c r="O78" s="140"/>
      <c r="P78" s="77" t="s">
        <v>111</v>
      </c>
      <c r="Q78" s="315"/>
      <c r="R78" s="316"/>
      <c r="S78" s="110"/>
      <c r="V78" s="78"/>
      <c r="W78" s="78"/>
    </row>
    <row r="79" spans="1:23" ht="6" customHeight="1" x14ac:dyDescent="0.15">
      <c r="B79" s="112"/>
      <c r="C79" s="113"/>
      <c r="D79" s="113"/>
      <c r="E79" s="113"/>
      <c r="F79" s="113"/>
      <c r="G79" s="113"/>
      <c r="H79" s="113"/>
      <c r="I79" s="113"/>
      <c r="J79" s="113"/>
      <c r="K79" s="113"/>
      <c r="L79" s="113"/>
      <c r="M79" s="113"/>
      <c r="N79" s="113"/>
      <c r="O79" s="113"/>
      <c r="P79" s="113"/>
      <c r="Q79" s="113"/>
      <c r="R79" s="113"/>
      <c r="S79" s="114"/>
      <c r="V79" s="78"/>
      <c r="W79" s="78"/>
    </row>
    <row r="80" spans="1:23" ht="4.5" customHeight="1" x14ac:dyDescent="0.15">
      <c r="V80" s="78"/>
      <c r="W80" s="78"/>
    </row>
    <row r="81" spans="1:23" x14ac:dyDescent="0.15">
      <c r="A81" s="126"/>
      <c r="B81" s="126" t="s">
        <v>40</v>
      </c>
      <c r="C81" s="126"/>
      <c r="D81" s="126"/>
      <c r="E81" s="126"/>
      <c r="F81" s="126"/>
      <c r="G81" s="126"/>
      <c r="H81" s="126"/>
      <c r="I81" s="126"/>
      <c r="J81" s="126"/>
      <c r="K81" s="126"/>
      <c r="L81" s="126"/>
      <c r="M81" s="126"/>
      <c r="N81" s="126"/>
      <c r="O81" s="126"/>
      <c r="P81" s="126"/>
      <c r="Q81" s="126"/>
      <c r="R81" s="126"/>
      <c r="V81" s="78"/>
      <c r="W81" s="78"/>
    </row>
    <row r="82" spans="1:23" x14ac:dyDescent="0.15">
      <c r="V82" s="78"/>
      <c r="W82" s="78"/>
    </row>
    <row r="83" spans="1:23" ht="30" customHeight="1" x14ac:dyDescent="0.15">
      <c r="B83" s="298" t="s">
        <v>41</v>
      </c>
      <c r="C83" s="299"/>
      <c r="D83" s="299"/>
      <c r="E83" s="299"/>
      <c r="F83" s="299"/>
      <c r="G83" s="299"/>
      <c r="H83" s="299"/>
      <c r="I83" s="299"/>
      <c r="J83" s="299"/>
      <c r="K83" s="299"/>
      <c r="L83" s="299"/>
      <c r="M83" s="299"/>
      <c r="N83" s="299"/>
      <c r="O83" s="299"/>
      <c r="P83" s="299"/>
      <c r="Q83" s="299"/>
      <c r="R83" s="299"/>
      <c r="S83" s="300"/>
      <c r="V83" s="78"/>
      <c r="W83" s="78"/>
    </row>
    <row r="84" spans="1:23" ht="9" customHeight="1" x14ac:dyDescent="0.15">
      <c r="B84" s="86"/>
      <c r="C84" s="87"/>
      <c r="D84" s="87"/>
      <c r="E84" s="87"/>
      <c r="F84" s="87"/>
      <c r="G84" s="87"/>
      <c r="H84" s="87"/>
      <c r="I84" s="87"/>
      <c r="J84" s="87"/>
      <c r="K84" s="87"/>
      <c r="L84" s="87"/>
      <c r="M84" s="87"/>
      <c r="N84" s="87"/>
      <c r="O84" s="87"/>
      <c r="P84" s="87"/>
      <c r="Q84" s="87"/>
      <c r="R84" s="87"/>
      <c r="S84" s="127"/>
      <c r="V84" s="78"/>
      <c r="W84" s="78"/>
    </row>
    <row r="85" spans="1:23" ht="15.95" customHeight="1" x14ac:dyDescent="0.15">
      <c r="B85" s="92"/>
      <c r="C85" s="128" t="s">
        <v>42</v>
      </c>
      <c r="D85" s="307" t="s">
        <v>43</v>
      </c>
      <c r="E85" s="307"/>
      <c r="F85" s="307"/>
      <c r="G85" s="307"/>
      <c r="H85" s="307"/>
      <c r="I85" s="307"/>
      <c r="J85" s="307"/>
      <c r="K85" s="307"/>
      <c r="L85" s="307"/>
      <c r="M85" s="307"/>
      <c r="N85" s="307"/>
      <c r="O85" s="307"/>
      <c r="P85" s="307"/>
      <c r="Q85" s="307"/>
      <c r="R85" s="307"/>
      <c r="S85" s="110"/>
      <c r="V85" s="78"/>
      <c r="W85" s="78"/>
    </row>
    <row r="86" spans="1:23" ht="15.95" customHeight="1" x14ac:dyDescent="0.15">
      <c r="B86" s="92"/>
      <c r="C86" s="53"/>
      <c r="D86" s="307"/>
      <c r="E86" s="307"/>
      <c r="F86" s="307"/>
      <c r="G86" s="307"/>
      <c r="H86" s="307"/>
      <c r="I86" s="307"/>
      <c r="J86" s="307"/>
      <c r="K86" s="307"/>
      <c r="L86" s="307"/>
      <c r="M86" s="307"/>
      <c r="N86" s="307"/>
      <c r="O86" s="307"/>
      <c r="P86" s="307"/>
      <c r="Q86" s="307"/>
      <c r="R86" s="307"/>
      <c r="S86" s="110"/>
      <c r="V86" s="78"/>
      <c r="W86" s="78"/>
    </row>
    <row r="87" spans="1:23" ht="8.1" customHeight="1" x14ac:dyDescent="0.15">
      <c r="B87" s="92"/>
      <c r="C87" s="53"/>
      <c r="D87" s="53"/>
      <c r="E87" s="53"/>
      <c r="F87" s="53"/>
      <c r="G87" s="53"/>
      <c r="H87" s="53"/>
      <c r="I87" s="53"/>
      <c r="J87" s="53"/>
      <c r="K87" s="53"/>
      <c r="L87" s="53"/>
      <c r="M87" s="53"/>
      <c r="N87" s="53"/>
      <c r="O87" s="53"/>
      <c r="P87" s="53"/>
      <c r="Q87" s="53"/>
      <c r="R87" s="53"/>
      <c r="S87" s="110"/>
      <c r="V87" s="78"/>
      <c r="W87" s="78"/>
    </row>
    <row r="88" spans="1:23" ht="15.95" customHeight="1" x14ac:dyDescent="0.15">
      <c r="B88" s="92"/>
      <c r="C88" s="128" t="s">
        <v>42</v>
      </c>
      <c r="D88" s="307" t="s">
        <v>44</v>
      </c>
      <c r="E88" s="307"/>
      <c r="F88" s="307"/>
      <c r="G88" s="307"/>
      <c r="H88" s="307"/>
      <c r="I88" s="307"/>
      <c r="J88" s="307"/>
      <c r="K88" s="307"/>
      <c r="L88" s="307"/>
      <c r="M88" s="307"/>
      <c r="N88" s="307"/>
      <c r="O88" s="307"/>
      <c r="P88" s="307"/>
      <c r="Q88" s="307"/>
      <c r="R88" s="307"/>
      <c r="S88" s="110"/>
      <c r="V88" s="78"/>
      <c r="W88" s="78"/>
    </row>
    <row r="89" spans="1:23" ht="15.95" customHeight="1" x14ac:dyDescent="0.15">
      <c r="B89" s="92"/>
      <c r="C89" s="128"/>
      <c r="D89" s="307"/>
      <c r="E89" s="307"/>
      <c r="F89" s="307"/>
      <c r="G89" s="307"/>
      <c r="H89" s="307"/>
      <c r="I89" s="307"/>
      <c r="J89" s="307"/>
      <c r="K89" s="307"/>
      <c r="L89" s="307"/>
      <c r="M89" s="307"/>
      <c r="N89" s="307"/>
      <c r="O89" s="307"/>
      <c r="P89" s="307"/>
      <c r="Q89" s="307"/>
      <c r="R89" s="307"/>
      <c r="S89" s="110"/>
      <c r="V89" s="78"/>
      <c r="W89" s="78"/>
    </row>
    <row r="90" spans="1:23" ht="15.95" customHeight="1" x14ac:dyDescent="0.15">
      <c r="B90" s="92"/>
      <c r="C90" s="53"/>
      <c r="D90" s="307"/>
      <c r="E90" s="307"/>
      <c r="F90" s="307"/>
      <c r="G90" s="307"/>
      <c r="H90" s="307"/>
      <c r="I90" s="307"/>
      <c r="J90" s="307"/>
      <c r="K90" s="307"/>
      <c r="L90" s="307"/>
      <c r="M90" s="307"/>
      <c r="N90" s="307"/>
      <c r="O90" s="307"/>
      <c r="P90" s="307"/>
      <c r="Q90" s="307"/>
      <c r="R90" s="307"/>
      <c r="S90" s="110"/>
      <c r="V90" s="78"/>
      <c r="W90" s="78"/>
    </row>
    <row r="91" spans="1:23" ht="8.1" customHeight="1" x14ac:dyDescent="0.15">
      <c r="B91" s="92"/>
      <c r="C91" s="53"/>
      <c r="D91" s="53"/>
      <c r="E91" s="53"/>
      <c r="F91" s="53"/>
      <c r="G91" s="53"/>
      <c r="H91" s="53"/>
      <c r="I91" s="53"/>
      <c r="J91" s="53"/>
      <c r="K91" s="53"/>
      <c r="L91" s="53"/>
      <c r="M91" s="53"/>
      <c r="N91" s="53"/>
      <c r="O91" s="53"/>
      <c r="P91" s="53"/>
      <c r="Q91" s="53"/>
      <c r="R91" s="53"/>
      <c r="S91" s="110"/>
      <c r="V91" s="78"/>
      <c r="W91" s="78"/>
    </row>
    <row r="92" spans="1:23" ht="15.95" customHeight="1" x14ac:dyDescent="0.15">
      <c r="B92" s="92"/>
      <c r="C92" s="128" t="s">
        <v>42</v>
      </c>
      <c r="D92" s="307" t="s">
        <v>45</v>
      </c>
      <c r="E92" s="307"/>
      <c r="F92" s="307"/>
      <c r="G92" s="307"/>
      <c r="H92" s="307"/>
      <c r="I92" s="307"/>
      <c r="J92" s="307"/>
      <c r="K92" s="307"/>
      <c r="L92" s="307"/>
      <c r="M92" s="307"/>
      <c r="N92" s="307"/>
      <c r="O92" s="307"/>
      <c r="P92" s="307"/>
      <c r="Q92" s="307"/>
      <c r="R92" s="307"/>
      <c r="S92" s="110"/>
      <c r="V92" s="78"/>
      <c r="W92" s="78"/>
    </row>
    <row r="93" spans="1:23" ht="15.95" customHeight="1" x14ac:dyDescent="0.15">
      <c r="B93" s="92"/>
      <c r="C93" s="53"/>
      <c r="D93" s="307"/>
      <c r="E93" s="307"/>
      <c r="F93" s="307"/>
      <c r="G93" s="307"/>
      <c r="H93" s="307"/>
      <c r="I93" s="307"/>
      <c r="J93" s="307"/>
      <c r="K93" s="307"/>
      <c r="L93" s="307"/>
      <c r="M93" s="307"/>
      <c r="N93" s="307"/>
      <c r="O93" s="307"/>
      <c r="P93" s="307"/>
      <c r="Q93" s="307"/>
      <c r="R93" s="307"/>
      <c r="S93" s="110"/>
      <c r="V93" s="78"/>
      <c r="W93" s="78"/>
    </row>
    <row r="94" spans="1:23" ht="8.1" customHeight="1" x14ac:dyDescent="0.15">
      <c r="B94" s="92"/>
      <c r="C94" s="53"/>
      <c r="D94" s="53"/>
      <c r="E94" s="53"/>
      <c r="F94" s="53"/>
      <c r="G94" s="53"/>
      <c r="H94" s="53"/>
      <c r="I94" s="53"/>
      <c r="J94" s="53"/>
      <c r="K94" s="53"/>
      <c r="L94" s="53"/>
      <c r="M94" s="53"/>
      <c r="N94" s="53"/>
      <c r="O94" s="53"/>
      <c r="P94" s="53"/>
      <c r="Q94" s="53"/>
      <c r="R94" s="53"/>
      <c r="S94" s="110"/>
      <c r="V94" s="78"/>
      <c r="W94" s="78"/>
    </row>
    <row r="95" spans="1:23" ht="15.95" customHeight="1" x14ac:dyDescent="0.15">
      <c r="B95" s="92"/>
      <c r="C95" s="128" t="s">
        <v>42</v>
      </c>
      <c r="D95" s="307" t="s">
        <v>46</v>
      </c>
      <c r="E95" s="307"/>
      <c r="F95" s="307"/>
      <c r="G95" s="307"/>
      <c r="H95" s="307"/>
      <c r="I95" s="307"/>
      <c r="J95" s="307"/>
      <c r="K95" s="307"/>
      <c r="L95" s="307"/>
      <c r="M95" s="307"/>
      <c r="N95" s="307"/>
      <c r="O95" s="307"/>
      <c r="P95" s="307"/>
      <c r="Q95" s="307"/>
      <c r="R95" s="307"/>
      <c r="S95" s="110"/>
      <c r="V95" s="78"/>
      <c r="W95" s="78"/>
    </row>
    <row r="96" spans="1:23" ht="15.95" customHeight="1" x14ac:dyDescent="0.15">
      <c r="B96" s="92"/>
      <c r="C96" s="53"/>
      <c r="D96" s="307"/>
      <c r="E96" s="307"/>
      <c r="F96" s="307"/>
      <c r="G96" s="307"/>
      <c r="H96" s="307"/>
      <c r="I96" s="307"/>
      <c r="J96" s="307"/>
      <c r="K96" s="307"/>
      <c r="L96" s="307"/>
      <c r="M96" s="307"/>
      <c r="N96" s="307"/>
      <c r="O96" s="307"/>
      <c r="P96" s="307"/>
      <c r="Q96" s="307"/>
      <c r="R96" s="307"/>
      <c r="S96" s="110"/>
      <c r="V96" s="78"/>
      <c r="W96" s="78"/>
    </row>
    <row r="97" spans="2:23" ht="8.1" customHeight="1" x14ac:dyDescent="0.15">
      <c r="B97" s="92"/>
      <c r="C97" s="53"/>
      <c r="D97" s="53"/>
      <c r="E97" s="53"/>
      <c r="F97" s="53"/>
      <c r="G97" s="53"/>
      <c r="H97" s="53"/>
      <c r="I97" s="53"/>
      <c r="J97" s="53"/>
      <c r="K97" s="53"/>
      <c r="L97" s="53"/>
      <c r="M97" s="53"/>
      <c r="N97" s="53"/>
      <c r="O97" s="53"/>
      <c r="P97" s="53"/>
      <c r="Q97" s="53"/>
      <c r="R97" s="53"/>
      <c r="S97" s="110"/>
      <c r="V97" s="78"/>
      <c r="W97" s="78"/>
    </row>
    <row r="98" spans="2:23" ht="15.95" customHeight="1" x14ac:dyDescent="0.15">
      <c r="B98" s="92"/>
      <c r="C98" s="129" t="s">
        <v>42</v>
      </c>
      <c r="D98" s="53" t="s">
        <v>47</v>
      </c>
      <c r="E98" s="53"/>
      <c r="F98" s="53"/>
      <c r="G98" s="53"/>
      <c r="H98" s="53"/>
      <c r="I98" s="53"/>
      <c r="J98" s="53"/>
      <c r="K98" s="53"/>
      <c r="L98" s="53"/>
      <c r="M98" s="53"/>
      <c r="N98" s="53"/>
      <c r="O98" s="53"/>
      <c r="P98" s="53"/>
      <c r="Q98" s="53"/>
      <c r="R98" s="53"/>
      <c r="S98" s="110"/>
      <c r="V98" s="78"/>
      <c r="W98" s="78"/>
    </row>
    <row r="99" spans="2:23" ht="8.1" customHeight="1" x14ac:dyDescent="0.15">
      <c r="B99" s="92"/>
      <c r="C99" s="53"/>
      <c r="D99" s="53"/>
      <c r="E99" s="53"/>
      <c r="F99" s="53"/>
      <c r="G99" s="53"/>
      <c r="H99" s="53"/>
      <c r="I99" s="53"/>
      <c r="J99" s="53"/>
      <c r="K99" s="53"/>
      <c r="L99" s="53"/>
      <c r="M99" s="53"/>
      <c r="N99" s="53"/>
      <c r="O99" s="53"/>
      <c r="P99" s="53"/>
      <c r="Q99" s="53"/>
      <c r="R99" s="53"/>
      <c r="S99" s="110"/>
      <c r="V99" s="78"/>
      <c r="W99" s="78"/>
    </row>
    <row r="100" spans="2:23" ht="15.95" customHeight="1" x14ac:dyDescent="0.15">
      <c r="B100" s="92"/>
      <c r="C100" s="128" t="s">
        <v>42</v>
      </c>
      <c r="D100" s="307" t="s">
        <v>48</v>
      </c>
      <c r="E100" s="307"/>
      <c r="F100" s="307"/>
      <c r="G100" s="307"/>
      <c r="H100" s="307"/>
      <c r="I100" s="307"/>
      <c r="J100" s="307"/>
      <c r="K100" s="307"/>
      <c r="L100" s="307"/>
      <c r="M100" s="307"/>
      <c r="N100" s="307"/>
      <c r="O100" s="307"/>
      <c r="P100" s="307"/>
      <c r="Q100" s="307"/>
      <c r="R100" s="307"/>
      <c r="S100" s="110"/>
      <c r="V100" s="78"/>
      <c r="W100" s="78"/>
    </row>
    <row r="101" spans="2:23" ht="15.95" customHeight="1" x14ac:dyDescent="0.15">
      <c r="B101" s="92"/>
      <c r="C101" s="53"/>
      <c r="D101" s="307"/>
      <c r="E101" s="307"/>
      <c r="F101" s="307"/>
      <c r="G101" s="307"/>
      <c r="H101" s="307"/>
      <c r="I101" s="307"/>
      <c r="J101" s="307"/>
      <c r="K101" s="307"/>
      <c r="L101" s="307"/>
      <c r="M101" s="307"/>
      <c r="N101" s="307"/>
      <c r="O101" s="307"/>
      <c r="P101" s="307"/>
      <c r="Q101" s="307"/>
      <c r="R101" s="307"/>
      <c r="S101" s="110"/>
      <c r="V101" s="78"/>
      <c r="W101" s="78"/>
    </row>
    <row r="102" spans="2:23" ht="15.95" customHeight="1" x14ac:dyDescent="0.15">
      <c r="B102" s="92"/>
      <c r="C102" s="53"/>
      <c r="D102" s="307"/>
      <c r="E102" s="307"/>
      <c r="F102" s="307"/>
      <c r="G102" s="307"/>
      <c r="H102" s="307"/>
      <c r="I102" s="307"/>
      <c r="J102" s="307"/>
      <c r="K102" s="307"/>
      <c r="L102" s="307"/>
      <c r="M102" s="307"/>
      <c r="N102" s="307"/>
      <c r="O102" s="307"/>
      <c r="P102" s="307"/>
      <c r="Q102" s="307"/>
      <c r="R102" s="307"/>
      <c r="S102" s="110"/>
      <c r="V102" s="78"/>
      <c r="W102" s="78"/>
    </row>
    <row r="103" spans="2:23" ht="8.1" customHeight="1" x14ac:dyDescent="0.15">
      <c r="B103" s="92"/>
      <c r="C103" s="53"/>
      <c r="D103" s="53"/>
      <c r="E103" s="53"/>
      <c r="F103" s="53"/>
      <c r="G103" s="53"/>
      <c r="H103" s="53"/>
      <c r="I103" s="53"/>
      <c r="J103" s="53"/>
      <c r="K103" s="53"/>
      <c r="L103" s="53"/>
      <c r="M103" s="53"/>
      <c r="N103" s="53"/>
      <c r="O103" s="53"/>
      <c r="P103" s="53"/>
      <c r="Q103" s="53"/>
      <c r="R103" s="53"/>
      <c r="S103" s="110"/>
      <c r="V103" s="78"/>
      <c r="W103" s="78"/>
    </row>
    <row r="104" spans="2:23" ht="15.95" customHeight="1" x14ac:dyDescent="0.15">
      <c r="B104" s="92"/>
      <c r="C104" s="128" t="s">
        <v>42</v>
      </c>
      <c r="D104" s="307" t="s">
        <v>251</v>
      </c>
      <c r="E104" s="307"/>
      <c r="F104" s="307"/>
      <c r="G104" s="307"/>
      <c r="H104" s="307"/>
      <c r="I104" s="307"/>
      <c r="J104" s="307"/>
      <c r="K104" s="307"/>
      <c r="L104" s="307"/>
      <c r="M104" s="307"/>
      <c r="N104" s="307"/>
      <c r="O104" s="307"/>
      <c r="P104" s="307"/>
      <c r="Q104" s="307"/>
      <c r="R104" s="307"/>
      <c r="S104" s="110"/>
      <c r="V104" s="78"/>
      <c r="W104" s="78"/>
    </row>
    <row r="105" spans="2:23" ht="15.95" customHeight="1" x14ac:dyDescent="0.15">
      <c r="B105" s="92"/>
      <c r="C105" s="53"/>
      <c r="D105" s="307"/>
      <c r="E105" s="307"/>
      <c r="F105" s="307"/>
      <c r="G105" s="307"/>
      <c r="H105" s="307"/>
      <c r="I105" s="307"/>
      <c r="J105" s="307"/>
      <c r="K105" s="307"/>
      <c r="L105" s="307"/>
      <c r="M105" s="307"/>
      <c r="N105" s="307"/>
      <c r="O105" s="307"/>
      <c r="P105" s="307"/>
      <c r="Q105" s="307"/>
      <c r="R105" s="307"/>
      <c r="S105" s="110"/>
      <c r="V105" s="78"/>
      <c r="W105" s="78"/>
    </row>
    <row r="106" spans="2:23" ht="15.95" customHeight="1" x14ac:dyDescent="0.15">
      <c r="B106" s="92"/>
      <c r="C106" s="53"/>
      <c r="D106" s="307"/>
      <c r="E106" s="307"/>
      <c r="F106" s="307"/>
      <c r="G106" s="307"/>
      <c r="H106" s="307"/>
      <c r="I106" s="307"/>
      <c r="J106" s="307"/>
      <c r="K106" s="307"/>
      <c r="L106" s="307"/>
      <c r="M106" s="307"/>
      <c r="N106" s="307"/>
      <c r="O106" s="307"/>
      <c r="P106" s="307"/>
      <c r="Q106" s="307"/>
      <c r="R106" s="307"/>
      <c r="S106" s="110"/>
      <c r="V106" s="78"/>
      <c r="W106" s="78"/>
    </row>
    <row r="107" spans="2:23" ht="9" customHeight="1" x14ac:dyDescent="0.15">
      <c r="B107" s="130"/>
      <c r="C107" s="131"/>
      <c r="D107" s="131"/>
      <c r="E107" s="131"/>
      <c r="F107" s="131"/>
      <c r="G107" s="131"/>
      <c r="H107" s="131"/>
      <c r="I107" s="131"/>
      <c r="J107" s="131"/>
      <c r="K107" s="131"/>
      <c r="L107" s="131"/>
      <c r="M107" s="131"/>
      <c r="N107" s="131"/>
      <c r="O107" s="131"/>
      <c r="P107" s="131"/>
      <c r="Q107" s="131"/>
      <c r="R107" s="131"/>
      <c r="S107" s="114"/>
      <c r="V107" s="78"/>
      <c r="W107" s="78"/>
    </row>
    <row r="108" spans="2:23" ht="7.5" customHeight="1" x14ac:dyDescent="0.15"/>
    <row r="109" spans="2:23" ht="15.95" customHeight="1" x14ac:dyDescent="0.15"/>
    <row r="110" spans="2:23" s="132" customFormat="1" ht="15.95" customHeight="1" x14ac:dyDescent="0.15"/>
    <row r="111" spans="2:23" ht="15.95" customHeight="1" x14ac:dyDescent="0.15"/>
  </sheetData>
  <sheetProtection sheet="1" objects="1" scenarios="1" formatCells="0" formatColumns="0" formatRows="0" insertColumns="0" insertRows="0" deleteColumns="0" deleteRows="0" selectLockedCells="1" sort="0"/>
  <mergeCells count="125">
    <mergeCell ref="C20:E20"/>
    <mergeCell ref="C21:E21"/>
    <mergeCell ref="C22:E22"/>
    <mergeCell ref="C23:E23"/>
    <mergeCell ref="L76:N76"/>
    <mergeCell ref="G72:I72"/>
    <mergeCell ref="G70:N70"/>
    <mergeCell ref="G71:I71"/>
    <mergeCell ref="O70:P70"/>
    <mergeCell ref="G23:K23"/>
    <mergeCell ref="N20:O20"/>
    <mergeCell ref="N21:O21"/>
    <mergeCell ref="N22:O22"/>
    <mergeCell ref="L61:R61"/>
    <mergeCell ref="C66:R66"/>
    <mergeCell ref="E41:R42"/>
    <mergeCell ref="E44:R45"/>
    <mergeCell ref="E48:F48"/>
    <mergeCell ref="E38:R39"/>
    <mergeCell ref="E35:R36"/>
    <mergeCell ref="P24:R24"/>
    <mergeCell ref="C56:R56"/>
    <mergeCell ref="C58:R58"/>
    <mergeCell ref="C53:R54"/>
    <mergeCell ref="AH2:AJ2"/>
    <mergeCell ref="AH8:AJ8"/>
    <mergeCell ref="C5:E5"/>
    <mergeCell ref="C6:E6"/>
    <mergeCell ref="C7:E7"/>
    <mergeCell ref="C8:E12"/>
    <mergeCell ref="C13:E13"/>
    <mergeCell ref="C14:E14"/>
    <mergeCell ref="I8:R8"/>
    <mergeCell ref="J11:R11"/>
    <mergeCell ref="AC2:AD2"/>
    <mergeCell ref="AC5:AD5"/>
    <mergeCell ref="G17:K17"/>
    <mergeCell ref="P15:Q16"/>
    <mergeCell ref="P17:Q17"/>
    <mergeCell ref="P18:Q18"/>
    <mergeCell ref="N15:O16"/>
    <mergeCell ref="N17:O17"/>
    <mergeCell ref="N18:O18"/>
    <mergeCell ref="C19:E19"/>
    <mergeCell ref="G7:M7"/>
    <mergeCell ref="N19:O19"/>
    <mergeCell ref="C17:E17"/>
    <mergeCell ref="C18:E18"/>
    <mergeCell ref="L18:M18"/>
    <mergeCell ref="N7:O7"/>
    <mergeCell ref="G14:O14"/>
    <mergeCell ref="P14:Q14"/>
    <mergeCell ref="I9:I11"/>
    <mergeCell ref="G18:K18"/>
    <mergeCell ref="L19:M19"/>
    <mergeCell ref="P19:Q19"/>
    <mergeCell ref="Q5:R7"/>
    <mergeCell ref="G5:O5"/>
    <mergeCell ref="G6:O6"/>
    <mergeCell ref="G15:K16"/>
    <mergeCell ref="D88:R90"/>
    <mergeCell ref="D92:R93"/>
    <mergeCell ref="D95:R96"/>
    <mergeCell ref="D100:R102"/>
    <mergeCell ref="D104:R106"/>
    <mergeCell ref="C70:F70"/>
    <mergeCell ref="C71:F71"/>
    <mergeCell ref="C72:F72"/>
    <mergeCell ref="C76:F76"/>
    <mergeCell ref="B83:S83"/>
    <mergeCell ref="D85:R86"/>
    <mergeCell ref="Q70:R70"/>
    <mergeCell ref="Q71:R71"/>
    <mergeCell ref="Q72:R72"/>
    <mergeCell ref="O76:P76"/>
    <mergeCell ref="Q76:R76"/>
    <mergeCell ref="C77:F77"/>
    <mergeCell ref="Q77:R77"/>
    <mergeCell ref="C78:F78"/>
    <mergeCell ref="Q78:R78"/>
    <mergeCell ref="B51:S51"/>
    <mergeCell ref="B64:S64"/>
    <mergeCell ref="P25:R25"/>
    <mergeCell ref="P26:R26"/>
    <mergeCell ref="L24:O24"/>
    <mergeCell ref="L25:O25"/>
    <mergeCell ref="C24:J24"/>
    <mergeCell ref="C25:J25"/>
    <mergeCell ref="C26:J26"/>
    <mergeCell ref="C28:R28"/>
    <mergeCell ref="L26:O26"/>
    <mergeCell ref="L60:R60"/>
    <mergeCell ref="L20:M20"/>
    <mergeCell ref="L21:M21"/>
    <mergeCell ref="L22:M22"/>
    <mergeCell ref="L23:M23"/>
    <mergeCell ref="G19:K19"/>
    <mergeCell ref="G20:K20"/>
    <mergeCell ref="G21:K21"/>
    <mergeCell ref="G22:K22"/>
    <mergeCell ref="N23:O23"/>
    <mergeCell ref="P20:Q20"/>
    <mergeCell ref="P21:Q21"/>
    <mergeCell ref="P22:Q22"/>
    <mergeCell ref="P23:Q23"/>
    <mergeCell ref="G76:K76"/>
    <mergeCell ref="L77:N77"/>
    <mergeCell ref="L78:N78"/>
    <mergeCell ref="I12:M12"/>
    <mergeCell ref="B2:R2"/>
    <mergeCell ref="B3:R3"/>
    <mergeCell ref="G8:H8"/>
    <mergeCell ref="P12:R12"/>
    <mergeCell ref="N13:R13"/>
    <mergeCell ref="J10:R10"/>
    <mergeCell ref="P5:P7"/>
    <mergeCell ref="L15:M16"/>
    <mergeCell ref="L17:M17"/>
    <mergeCell ref="B15:F16"/>
    <mergeCell ref="J9:R9"/>
    <mergeCell ref="G9:H11"/>
    <mergeCell ref="G12:H12"/>
    <mergeCell ref="N12:O12"/>
    <mergeCell ref="G13:K13"/>
    <mergeCell ref="L13:M13"/>
  </mergeCells>
  <phoneticPr fontId="1"/>
  <dataValidations count="8">
    <dataValidation imeMode="halfAlpha" allowBlank="1" showInputMessage="1" showErrorMessage="1" sqref="I12 P12:Q12"/>
    <dataValidation type="list" allowBlank="1" showInputMessage="1" showErrorMessage="1" sqref="N17:O23">
      <formula1>"男,女,男・女"</formula1>
    </dataValidation>
    <dataValidation type="list" allowBlank="1" showInputMessage="1" showErrorMessage="1" sqref="P17:Q23">
      <formula1>"有,無,有・無"</formula1>
    </dataValidation>
    <dataValidation type="list" allowBlank="1" showInputMessage="1" showErrorMessage="1" sqref="R17:R23">
      <formula1>"町内,町外,町内・町外"</formula1>
    </dataValidation>
    <dataValidation type="list" allowBlank="1" showInputMessage="1" showErrorMessage="1" sqref="G13:K13">
      <formula1>"ふれあい,"</formula1>
    </dataValidation>
    <dataValidation type="list" allowBlank="1" showInputMessage="1" showErrorMessage="1" sqref="N13:R13">
      <formula1>$AB$8:$AB$13</formula1>
    </dataValidation>
    <dataValidation type="list" allowBlank="1" showInputMessage="1" showErrorMessage="1" sqref="K60:K61">
      <formula1>"○,×,　"</formula1>
    </dataValidation>
    <dataValidation type="list" allowBlank="1" showInputMessage="1" showErrorMessage="1" sqref="E48:F48 C68 C74">
      <formula1>"○,　"</formula1>
    </dataValidation>
  </dataValidations>
  <pageMargins left="0.95" right="0.5" top="0.4" bottom="0.24" header="0.3" footer="0.19"/>
  <pageSetup paperSize="9" orientation="portrait" r:id="rId1"/>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locked="0" defaultSize="0" autoFill="0" autoLine="0" autoPict="0">
                <anchor moveWithCells="1">
                  <from>
                    <xdr:col>12</xdr:col>
                    <xdr:colOff>66675</xdr:colOff>
                    <xdr:row>25</xdr:row>
                    <xdr:rowOff>9525</xdr:rowOff>
                  </from>
                  <to>
                    <xdr:col>14</xdr:col>
                    <xdr:colOff>352425</xdr:colOff>
                    <xdr:row>25</xdr:row>
                    <xdr:rowOff>304800</xdr:rowOff>
                  </to>
                </anchor>
              </controlPr>
            </control>
          </mc:Choice>
        </mc:AlternateContent>
        <mc:AlternateContent xmlns:mc="http://schemas.openxmlformats.org/markup-compatibility/2006">
          <mc:Choice Requires="x14">
            <control shapeId="1027" r:id="rId5" name="Check Box 3">
              <controlPr locked="0" defaultSize="0" autoFill="0" autoLine="0" autoPict="0">
                <anchor moveWithCells="1">
                  <from>
                    <xdr:col>12</xdr:col>
                    <xdr:colOff>85725</xdr:colOff>
                    <xdr:row>23</xdr:row>
                    <xdr:rowOff>9525</xdr:rowOff>
                  </from>
                  <to>
                    <xdr:col>14</xdr:col>
                    <xdr:colOff>190500</xdr:colOff>
                    <xdr:row>23</xdr:row>
                    <xdr:rowOff>304800</xdr:rowOff>
                  </to>
                </anchor>
              </controlPr>
            </control>
          </mc:Choice>
        </mc:AlternateContent>
        <mc:AlternateContent xmlns:mc="http://schemas.openxmlformats.org/markup-compatibility/2006">
          <mc:Choice Requires="x14">
            <control shapeId="1028" r:id="rId6" name="Check Box 4">
              <controlPr locked="0" defaultSize="0" autoFill="0" autoLine="0" autoPict="0">
                <anchor moveWithCells="1">
                  <from>
                    <xdr:col>12</xdr:col>
                    <xdr:colOff>76200</xdr:colOff>
                    <xdr:row>24</xdr:row>
                    <xdr:rowOff>9525</xdr:rowOff>
                  </from>
                  <to>
                    <xdr:col>14</xdr:col>
                    <xdr:colOff>161925</xdr:colOff>
                    <xdr:row>24</xdr:row>
                    <xdr:rowOff>304800</xdr:rowOff>
                  </to>
                </anchor>
              </controlPr>
            </control>
          </mc:Choice>
        </mc:AlternateContent>
        <mc:AlternateContent xmlns:mc="http://schemas.openxmlformats.org/markup-compatibility/2006">
          <mc:Choice Requires="x14">
            <control shapeId="1030" r:id="rId7" name="Check Box 6">
              <controlPr locked="0" defaultSize="0" autoFill="0" autoLine="0" autoPict="0">
                <anchor moveWithCells="1">
                  <from>
                    <xdr:col>15</xdr:col>
                    <xdr:colOff>209550</xdr:colOff>
                    <xdr:row>23</xdr:row>
                    <xdr:rowOff>19050</xdr:rowOff>
                  </from>
                  <to>
                    <xdr:col>17</xdr:col>
                    <xdr:colOff>333375</xdr:colOff>
                    <xdr:row>24</xdr:row>
                    <xdr:rowOff>0</xdr:rowOff>
                  </to>
                </anchor>
              </controlPr>
            </control>
          </mc:Choice>
        </mc:AlternateContent>
        <mc:AlternateContent xmlns:mc="http://schemas.openxmlformats.org/markup-compatibility/2006">
          <mc:Choice Requires="x14">
            <control shapeId="1031" r:id="rId8" name="Check Box 7">
              <controlPr locked="0" defaultSize="0" autoFill="0" autoLine="0" autoPict="0">
                <anchor moveWithCells="1">
                  <from>
                    <xdr:col>15</xdr:col>
                    <xdr:colOff>209550</xdr:colOff>
                    <xdr:row>24</xdr:row>
                    <xdr:rowOff>9525</xdr:rowOff>
                  </from>
                  <to>
                    <xdr:col>17</xdr:col>
                    <xdr:colOff>390525</xdr:colOff>
                    <xdr:row>24</xdr:row>
                    <xdr:rowOff>304800</xdr:rowOff>
                  </to>
                </anchor>
              </controlPr>
            </control>
          </mc:Choice>
        </mc:AlternateContent>
        <mc:AlternateContent xmlns:mc="http://schemas.openxmlformats.org/markup-compatibility/2006">
          <mc:Choice Requires="x14">
            <control shapeId="1032" r:id="rId9" name="Check Box 8">
              <controlPr locked="0" defaultSize="0" autoFill="0" autoLine="0" autoPict="0">
                <anchor moveWithCells="1">
                  <from>
                    <xdr:col>15</xdr:col>
                    <xdr:colOff>209550</xdr:colOff>
                    <xdr:row>25</xdr:row>
                    <xdr:rowOff>9525</xdr:rowOff>
                  </from>
                  <to>
                    <xdr:col>17</xdr:col>
                    <xdr:colOff>352425</xdr:colOff>
                    <xdr:row>25</xdr:row>
                    <xdr:rowOff>304800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J111"/>
  <sheetViews>
    <sheetView view="pageBreakPreview" zoomScaleNormal="100" zoomScaleSheetLayoutView="100" workbookViewId="0">
      <selection activeCell="E74" sqref="E74"/>
    </sheetView>
  </sheetViews>
  <sheetFormatPr defaultRowHeight="13.5" x14ac:dyDescent="0.15"/>
  <cols>
    <col min="1" max="1" width="2" style="1" customWidth="1"/>
    <col min="2" max="2" width="0.875" style="1" customWidth="1"/>
    <col min="3" max="3" width="2.75" style="1" customWidth="1"/>
    <col min="4" max="4" width="6.75" style="1" customWidth="1"/>
    <col min="5" max="5" width="4.75" style="1" customWidth="1"/>
    <col min="6" max="6" width="0.875" style="1" customWidth="1"/>
    <col min="7" max="7" width="3.75" style="1" customWidth="1"/>
    <col min="8" max="8" width="6.375" style="1" customWidth="1"/>
    <col min="9" max="9" width="2.875" style="1" customWidth="1"/>
    <col min="10" max="15" width="5.375" style="1" customWidth="1"/>
    <col min="16" max="16" width="3" style="1" customWidth="1"/>
    <col min="17" max="17" width="8.25" style="1" customWidth="1"/>
    <col min="18" max="18" width="10.125" style="1" customWidth="1"/>
    <col min="19" max="19" width="1.25" style="1" customWidth="1"/>
    <col min="20" max="20" width="1.875" style="1" customWidth="1"/>
    <col min="21" max="21" width="1.375" style="1" customWidth="1"/>
    <col min="22" max="16384" width="9" style="1"/>
  </cols>
  <sheetData>
    <row r="1" spans="1:88" x14ac:dyDescent="0.15">
      <c r="A1" s="10"/>
      <c r="B1" s="10"/>
      <c r="C1" s="10"/>
      <c r="D1" s="10"/>
      <c r="E1" s="10"/>
      <c r="F1" s="10"/>
      <c r="G1" s="10"/>
      <c r="H1" s="10"/>
      <c r="I1" s="10"/>
      <c r="J1" s="10"/>
      <c r="K1" s="10"/>
      <c r="L1" s="10"/>
      <c r="M1" s="10"/>
      <c r="N1" s="10"/>
      <c r="O1" s="10"/>
      <c r="P1" s="10"/>
      <c r="Q1" s="10"/>
      <c r="R1" s="10"/>
      <c r="S1" s="10"/>
      <c r="T1" s="10"/>
      <c r="U1" s="8"/>
    </row>
    <row r="2" spans="1:88" ht="21" x14ac:dyDescent="0.15">
      <c r="A2" s="10"/>
      <c r="B2" s="479" t="s">
        <v>300</v>
      </c>
      <c r="C2" s="479"/>
      <c r="D2" s="479"/>
      <c r="E2" s="479"/>
      <c r="F2" s="479"/>
      <c r="G2" s="479"/>
      <c r="H2" s="479"/>
      <c r="I2" s="479"/>
      <c r="J2" s="479"/>
      <c r="K2" s="479"/>
      <c r="L2" s="479"/>
      <c r="M2" s="479"/>
      <c r="N2" s="479"/>
      <c r="O2" s="479"/>
      <c r="P2" s="479"/>
      <c r="Q2" s="479"/>
      <c r="R2" s="479"/>
      <c r="S2" s="10"/>
      <c r="T2" s="10"/>
    </row>
    <row r="3" spans="1:88" ht="18" customHeight="1" x14ac:dyDescent="0.15">
      <c r="A3" s="10"/>
      <c r="B3" s="480" t="s">
        <v>301</v>
      </c>
      <c r="C3" s="480"/>
      <c r="D3" s="480"/>
      <c r="E3" s="480"/>
      <c r="F3" s="480"/>
      <c r="G3" s="480"/>
      <c r="H3" s="480"/>
      <c r="I3" s="480"/>
      <c r="J3" s="480"/>
      <c r="K3" s="480"/>
      <c r="L3" s="480"/>
      <c r="M3" s="480"/>
      <c r="N3" s="480"/>
      <c r="O3" s="480"/>
      <c r="P3" s="480"/>
      <c r="Q3" s="480"/>
      <c r="R3" s="480"/>
      <c r="S3" s="10"/>
      <c r="T3" s="10"/>
    </row>
    <row r="4" spans="1:88" ht="6.75" customHeight="1" x14ac:dyDescent="0.15">
      <c r="A4" s="10"/>
      <c r="B4" s="10"/>
      <c r="C4" s="10"/>
      <c r="D4" s="10"/>
      <c r="E4" s="10"/>
      <c r="F4" s="10"/>
      <c r="G4" s="10"/>
      <c r="H4" s="10"/>
      <c r="I4" s="10"/>
      <c r="J4" s="10"/>
      <c r="K4" s="10"/>
      <c r="L4" s="10"/>
      <c r="M4" s="10"/>
      <c r="N4" s="10"/>
      <c r="O4" s="10"/>
      <c r="P4" s="10"/>
      <c r="Q4" s="10"/>
      <c r="R4" s="10"/>
      <c r="S4" s="10"/>
      <c r="T4" s="10"/>
    </row>
    <row r="5" spans="1:88" ht="24.95" customHeight="1" x14ac:dyDescent="0.15">
      <c r="A5" s="10"/>
      <c r="B5" s="11"/>
      <c r="C5" s="448" t="s">
        <v>193</v>
      </c>
      <c r="D5" s="448"/>
      <c r="E5" s="448"/>
      <c r="F5" s="12"/>
      <c r="G5" s="477" t="s">
        <v>184</v>
      </c>
      <c r="H5" s="478"/>
      <c r="I5" s="478"/>
      <c r="J5" s="478"/>
      <c r="K5" s="478"/>
      <c r="L5" s="478"/>
      <c r="M5" s="478"/>
      <c r="N5" s="478"/>
      <c r="O5" s="481"/>
      <c r="P5" s="482" t="s">
        <v>28</v>
      </c>
      <c r="Q5" s="485"/>
      <c r="R5" s="486"/>
      <c r="S5" s="10"/>
      <c r="T5" s="10"/>
    </row>
    <row r="6" spans="1:88" ht="24.95" customHeight="1" x14ac:dyDescent="0.15">
      <c r="A6" s="10"/>
      <c r="B6" s="11"/>
      <c r="C6" s="448" t="s">
        <v>2</v>
      </c>
      <c r="D6" s="448"/>
      <c r="E6" s="448"/>
      <c r="F6" s="12"/>
      <c r="G6" s="477" t="s">
        <v>183</v>
      </c>
      <c r="H6" s="478"/>
      <c r="I6" s="478"/>
      <c r="J6" s="478"/>
      <c r="K6" s="478"/>
      <c r="L6" s="478"/>
      <c r="M6" s="478"/>
      <c r="N6" s="478"/>
      <c r="O6" s="481"/>
      <c r="P6" s="483"/>
      <c r="Q6" s="487"/>
      <c r="R6" s="488"/>
      <c r="S6" s="10"/>
      <c r="T6" s="10"/>
    </row>
    <row r="7" spans="1:88" ht="24.95" customHeight="1" x14ac:dyDescent="0.15">
      <c r="A7" s="10"/>
      <c r="B7" s="11"/>
      <c r="C7" s="448" t="s">
        <v>16</v>
      </c>
      <c r="D7" s="448"/>
      <c r="E7" s="448"/>
      <c r="F7" s="12"/>
      <c r="G7" s="477" t="s">
        <v>182</v>
      </c>
      <c r="H7" s="478"/>
      <c r="I7" s="478"/>
      <c r="J7" s="478"/>
      <c r="K7" s="478"/>
      <c r="L7" s="478"/>
      <c r="M7" s="478"/>
      <c r="N7" s="491"/>
      <c r="O7" s="492"/>
      <c r="P7" s="484"/>
      <c r="Q7" s="489"/>
      <c r="R7" s="490"/>
      <c r="S7" s="10"/>
      <c r="T7" s="10"/>
    </row>
    <row r="8" spans="1:88" ht="21.95" customHeight="1" x14ac:dyDescent="0.15">
      <c r="A8" s="10"/>
      <c r="B8" s="14"/>
      <c r="C8" s="455" t="s">
        <v>7</v>
      </c>
      <c r="D8" s="455"/>
      <c r="E8" s="455"/>
      <c r="F8" s="16"/>
      <c r="G8" s="458" t="s">
        <v>14</v>
      </c>
      <c r="H8" s="459"/>
      <c r="I8" s="460" t="s">
        <v>188</v>
      </c>
      <c r="J8" s="461"/>
      <c r="K8" s="461"/>
      <c r="L8" s="461"/>
      <c r="M8" s="461"/>
      <c r="N8" s="461"/>
      <c r="O8" s="461"/>
      <c r="P8" s="461"/>
      <c r="Q8" s="461"/>
      <c r="R8" s="462"/>
      <c r="S8" s="10"/>
      <c r="T8" s="10"/>
      <c r="CC8" s="1" t="b">
        <v>1</v>
      </c>
      <c r="CJ8" s="1" t="b">
        <v>0</v>
      </c>
    </row>
    <row r="9" spans="1:88" ht="18" customHeight="1" x14ac:dyDescent="0.15">
      <c r="A9" s="10"/>
      <c r="B9" s="17"/>
      <c r="C9" s="456"/>
      <c r="D9" s="456"/>
      <c r="E9" s="456"/>
      <c r="F9" s="10"/>
      <c r="G9" s="463" t="s">
        <v>15</v>
      </c>
      <c r="H9" s="464"/>
      <c r="I9" s="469" t="s">
        <v>1</v>
      </c>
      <c r="J9" s="472">
        <v>5090315</v>
      </c>
      <c r="K9" s="472"/>
      <c r="L9" s="472"/>
      <c r="M9" s="472"/>
      <c r="N9" s="472"/>
      <c r="O9" s="472"/>
      <c r="P9" s="472"/>
      <c r="Q9" s="472"/>
      <c r="R9" s="473"/>
      <c r="S9" s="10"/>
      <c r="T9" s="10"/>
      <c r="CC9" s="1" t="b">
        <v>0</v>
      </c>
      <c r="CD9" s="1" t="b">
        <v>1</v>
      </c>
      <c r="CJ9" s="1" t="b">
        <v>1</v>
      </c>
    </row>
    <row r="10" spans="1:88" ht="18" customHeight="1" x14ac:dyDescent="0.15">
      <c r="A10" s="10"/>
      <c r="B10" s="17"/>
      <c r="C10" s="456"/>
      <c r="D10" s="456"/>
      <c r="E10" s="456"/>
      <c r="F10" s="10"/>
      <c r="G10" s="465"/>
      <c r="H10" s="466"/>
      <c r="I10" s="470"/>
      <c r="J10" s="474" t="s">
        <v>252</v>
      </c>
      <c r="K10" s="474"/>
      <c r="L10" s="474"/>
      <c r="M10" s="474"/>
      <c r="N10" s="474"/>
      <c r="O10" s="474"/>
      <c r="P10" s="474"/>
      <c r="Q10" s="474"/>
      <c r="R10" s="475"/>
      <c r="S10" s="10"/>
      <c r="T10" s="10"/>
    </row>
    <row r="11" spans="1:88" ht="18" customHeight="1" x14ac:dyDescent="0.15">
      <c r="A11" s="10"/>
      <c r="B11" s="17"/>
      <c r="C11" s="456"/>
      <c r="D11" s="456"/>
      <c r="E11" s="456"/>
      <c r="F11" s="10"/>
      <c r="G11" s="467"/>
      <c r="H11" s="468"/>
      <c r="I11" s="471"/>
      <c r="J11" s="438" t="s">
        <v>185</v>
      </c>
      <c r="K11" s="438"/>
      <c r="L11" s="438"/>
      <c r="M11" s="438"/>
      <c r="N11" s="438"/>
      <c r="O11" s="438"/>
      <c r="P11" s="438"/>
      <c r="Q11" s="438"/>
      <c r="R11" s="439"/>
      <c r="S11" s="10"/>
      <c r="T11" s="10"/>
    </row>
    <row r="12" spans="1:88" ht="21.95" customHeight="1" x14ac:dyDescent="0.15">
      <c r="A12" s="10"/>
      <c r="B12" s="17"/>
      <c r="C12" s="457"/>
      <c r="D12" s="457"/>
      <c r="E12" s="457"/>
      <c r="F12" s="10"/>
      <c r="G12" s="440" t="s">
        <v>9</v>
      </c>
      <c r="H12" s="441"/>
      <c r="I12" s="442" t="s">
        <v>186</v>
      </c>
      <c r="J12" s="443"/>
      <c r="K12" s="443"/>
      <c r="L12" s="443"/>
      <c r="M12" s="444"/>
      <c r="N12" s="445" t="s">
        <v>8</v>
      </c>
      <c r="O12" s="441"/>
      <c r="P12" s="446" t="s">
        <v>187</v>
      </c>
      <c r="Q12" s="446"/>
      <c r="R12" s="447"/>
      <c r="S12" s="10"/>
      <c r="T12" s="10"/>
    </row>
    <row r="13" spans="1:88" ht="24.95" customHeight="1" x14ac:dyDescent="0.15">
      <c r="A13" s="10"/>
      <c r="B13" s="11"/>
      <c r="C13" s="448" t="s">
        <v>10</v>
      </c>
      <c r="D13" s="448"/>
      <c r="E13" s="448"/>
      <c r="F13" s="12"/>
      <c r="G13" s="449"/>
      <c r="H13" s="450"/>
      <c r="I13" s="450"/>
      <c r="J13" s="450"/>
      <c r="K13" s="451"/>
      <c r="L13" s="394" t="s">
        <v>17</v>
      </c>
      <c r="M13" s="396"/>
      <c r="N13" s="452" t="s">
        <v>232</v>
      </c>
      <c r="O13" s="453"/>
      <c r="P13" s="453"/>
      <c r="Q13" s="453"/>
      <c r="R13" s="454"/>
      <c r="S13" s="10"/>
      <c r="T13" s="10"/>
    </row>
    <row r="14" spans="1:88" ht="24.95" customHeight="1" x14ac:dyDescent="0.15">
      <c r="A14" s="10"/>
      <c r="B14" s="14"/>
      <c r="C14" s="476" t="s">
        <v>233</v>
      </c>
      <c r="D14" s="476"/>
      <c r="E14" s="476"/>
      <c r="F14" s="15"/>
      <c r="G14" s="477"/>
      <c r="H14" s="478"/>
      <c r="I14" s="478"/>
      <c r="J14" s="478"/>
      <c r="K14" s="478"/>
      <c r="L14" s="478"/>
      <c r="M14" s="478"/>
      <c r="N14" s="478"/>
      <c r="O14" s="478"/>
      <c r="P14" s="478"/>
      <c r="Q14" s="478"/>
      <c r="R14" s="12"/>
      <c r="S14" s="10"/>
      <c r="T14" s="10"/>
    </row>
    <row r="15" spans="1:88" ht="15.95" customHeight="1" x14ac:dyDescent="0.15">
      <c r="A15" s="10"/>
      <c r="B15" s="426"/>
      <c r="C15" s="427"/>
      <c r="D15" s="427"/>
      <c r="E15" s="427"/>
      <c r="F15" s="428"/>
      <c r="G15" s="432" t="s">
        <v>20</v>
      </c>
      <c r="H15" s="433"/>
      <c r="I15" s="433"/>
      <c r="J15" s="433"/>
      <c r="K15" s="434"/>
      <c r="L15" s="432" t="s">
        <v>21</v>
      </c>
      <c r="M15" s="434"/>
      <c r="N15" s="432" t="s">
        <v>22</v>
      </c>
      <c r="O15" s="434"/>
      <c r="P15" s="432" t="s">
        <v>23</v>
      </c>
      <c r="Q15" s="434"/>
      <c r="R15" s="48" t="s">
        <v>192</v>
      </c>
      <c r="S15" s="10"/>
      <c r="T15" s="10"/>
    </row>
    <row r="16" spans="1:88" ht="15.95" customHeight="1" x14ac:dyDescent="0.15">
      <c r="A16" s="10"/>
      <c r="B16" s="429"/>
      <c r="C16" s="430"/>
      <c r="D16" s="430"/>
      <c r="E16" s="430"/>
      <c r="F16" s="431"/>
      <c r="G16" s="435"/>
      <c r="H16" s="436"/>
      <c r="I16" s="436"/>
      <c r="J16" s="436"/>
      <c r="K16" s="437"/>
      <c r="L16" s="435"/>
      <c r="M16" s="437"/>
      <c r="N16" s="435"/>
      <c r="O16" s="437"/>
      <c r="P16" s="435"/>
      <c r="Q16" s="437"/>
      <c r="R16" s="20" t="s">
        <v>191</v>
      </c>
      <c r="S16" s="10"/>
      <c r="T16" s="10"/>
    </row>
    <row r="17" spans="1:20" ht="21.95" customHeight="1" x14ac:dyDescent="0.15">
      <c r="A17" s="10"/>
      <c r="B17" s="30"/>
      <c r="C17" s="418" t="s">
        <v>3</v>
      </c>
      <c r="D17" s="418"/>
      <c r="E17" s="418"/>
      <c r="F17" s="31"/>
      <c r="G17" s="419" t="s">
        <v>188</v>
      </c>
      <c r="H17" s="420"/>
      <c r="I17" s="420"/>
      <c r="J17" s="420"/>
      <c r="K17" s="421"/>
      <c r="L17" s="422">
        <v>47</v>
      </c>
      <c r="M17" s="423"/>
      <c r="N17" s="424" t="s">
        <v>171</v>
      </c>
      <c r="O17" s="425"/>
      <c r="P17" s="424" t="s">
        <v>172</v>
      </c>
      <c r="Q17" s="425"/>
      <c r="R17" s="32" t="s">
        <v>173</v>
      </c>
      <c r="S17" s="10"/>
      <c r="T17" s="10"/>
    </row>
    <row r="18" spans="1:20" ht="21.95" customHeight="1" x14ac:dyDescent="0.15">
      <c r="A18" s="10"/>
      <c r="B18" s="33"/>
      <c r="C18" s="410" t="s">
        <v>11</v>
      </c>
      <c r="D18" s="410"/>
      <c r="E18" s="410"/>
      <c r="F18" s="34"/>
      <c r="G18" s="411" t="s">
        <v>234</v>
      </c>
      <c r="H18" s="412"/>
      <c r="I18" s="412"/>
      <c r="J18" s="412"/>
      <c r="K18" s="413"/>
      <c r="L18" s="414">
        <v>35</v>
      </c>
      <c r="M18" s="415"/>
      <c r="N18" s="416" t="s">
        <v>171</v>
      </c>
      <c r="O18" s="417"/>
      <c r="P18" s="416" t="s">
        <v>172</v>
      </c>
      <c r="Q18" s="417"/>
      <c r="R18" s="35" t="s">
        <v>173</v>
      </c>
      <c r="S18" s="10"/>
      <c r="T18" s="10"/>
    </row>
    <row r="19" spans="1:20" ht="21.95" customHeight="1" x14ac:dyDescent="0.15">
      <c r="A19" s="10"/>
      <c r="B19" s="33"/>
      <c r="C19" s="410" t="s">
        <v>11</v>
      </c>
      <c r="D19" s="410"/>
      <c r="E19" s="410"/>
      <c r="F19" s="34"/>
      <c r="G19" s="411" t="s">
        <v>235</v>
      </c>
      <c r="H19" s="412"/>
      <c r="I19" s="412"/>
      <c r="J19" s="412"/>
      <c r="K19" s="413"/>
      <c r="L19" s="414">
        <v>43</v>
      </c>
      <c r="M19" s="415"/>
      <c r="N19" s="416" t="s">
        <v>171</v>
      </c>
      <c r="O19" s="417"/>
      <c r="P19" s="416" t="s">
        <v>172</v>
      </c>
      <c r="Q19" s="417"/>
      <c r="R19" s="35" t="s">
        <v>173</v>
      </c>
      <c r="S19" s="10"/>
      <c r="T19" s="10"/>
    </row>
    <row r="20" spans="1:20" ht="21.95" customHeight="1" x14ac:dyDescent="0.15">
      <c r="A20" s="10"/>
      <c r="B20" s="33"/>
      <c r="C20" s="410" t="s">
        <v>11</v>
      </c>
      <c r="D20" s="410"/>
      <c r="E20" s="410"/>
      <c r="F20" s="34"/>
      <c r="G20" s="411" t="s">
        <v>236</v>
      </c>
      <c r="H20" s="412"/>
      <c r="I20" s="412"/>
      <c r="J20" s="412"/>
      <c r="K20" s="413"/>
      <c r="L20" s="414">
        <v>35</v>
      </c>
      <c r="M20" s="415"/>
      <c r="N20" s="416" t="s">
        <v>171</v>
      </c>
      <c r="O20" s="417"/>
      <c r="P20" s="416" t="s">
        <v>172</v>
      </c>
      <c r="Q20" s="417"/>
      <c r="R20" s="35" t="s">
        <v>173</v>
      </c>
      <c r="S20" s="10"/>
      <c r="T20" s="10"/>
    </row>
    <row r="21" spans="1:20" ht="21.95" customHeight="1" x14ac:dyDescent="0.15">
      <c r="A21" s="10"/>
      <c r="B21" s="33"/>
      <c r="C21" s="410" t="s">
        <v>11</v>
      </c>
      <c r="D21" s="410"/>
      <c r="E21" s="410"/>
      <c r="F21" s="34"/>
      <c r="G21" s="411" t="s">
        <v>237</v>
      </c>
      <c r="H21" s="412"/>
      <c r="I21" s="412"/>
      <c r="J21" s="412"/>
      <c r="K21" s="413"/>
      <c r="L21" s="414">
        <v>33</v>
      </c>
      <c r="M21" s="415"/>
      <c r="N21" s="416" t="s">
        <v>171</v>
      </c>
      <c r="O21" s="417"/>
      <c r="P21" s="416" t="s">
        <v>172</v>
      </c>
      <c r="Q21" s="417"/>
      <c r="R21" s="35" t="s">
        <v>173</v>
      </c>
      <c r="S21" s="10"/>
      <c r="T21" s="10"/>
    </row>
    <row r="22" spans="1:20" ht="21.95" customHeight="1" x14ac:dyDescent="0.15">
      <c r="A22" s="10"/>
      <c r="B22" s="33"/>
      <c r="C22" s="410" t="s">
        <v>12</v>
      </c>
      <c r="D22" s="410"/>
      <c r="E22" s="410"/>
      <c r="F22" s="34"/>
      <c r="G22" s="411" t="s">
        <v>238</v>
      </c>
      <c r="H22" s="412"/>
      <c r="I22" s="412"/>
      <c r="J22" s="412"/>
      <c r="K22" s="413"/>
      <c r="L22" s="414">
        <v>41</v>
      </c>
      <c r="M22" s="415"/>
      <c r="N22" s="416" t="s">
        <v>171</v>
      </c>
      <c r="O22" s="417"/>
      <c r="P22" s="416" t="s">
        <v>172</v>
      </c>
      <c r="Q22" s="417"/>
      <c r="R22" s="35" t="s">
        <v>173</v>
      </c>
      <c r="S22" s="10"/>
      <c r="T22" s="10"/>
    </row>
    <row r="23" spans="1:20" ht="21.95" customHeight="1" x14ac:dyDescent="0.15">
      <c r="A23" s="10"/>
      <c r="B23" s="36"/>
      <c r="C23" s="402" t="s">
        <v>12</v>
      </c>
      <c r="D23" s="402"/>
      <c r="E23" s="402"/>
      <c r="F23" s="37"/>
      <c r="G23" s="403" t="s">
        <v>249</v>
      </c>
      <c r="H23" s="404"/>
      <c r="I23" s="404"/>
      <c r="J23" s="404"/>
      <c r="K23" s="405"/>
      <c r="L23" s="406">
        <v>36</v>
      </c>
      <c r="M23" s="407"/>
      <c r="N23" s="408" t="s">
        <v>171</v>
      </c>
      <c r="O23" s="409"/>
      <c r="P23" s="408" t="s">
        <v>172</v>
      </c>
      <c r="Q23" s="409"/>
      <c r="R23" s="38" t="s">
        <v>173</v>
      </c>
      <c r="S23" s="10"/>
      <c r="T23" s="10"/>
    </row>
    <row r="24" spans="1:20" ht="24.95" customHeight="1" x14ac:dyDescent="0.15">
      <c r="A24" s="10"/>
      <c r="B24" s="11"/>
      <c r="C24" s="401" t="s">
        <v>13</v>
      </c>
      <c r="D24" s="401"/>
      <c r="E24" s="401"/>
      <c r="F24" s="401"/>
      <c r="G24" s="401"/>
      <c r="H24" s="401"/>
      <c r="I24" s="401"/>
      <c r="J24" s="401"/>
      <c r="K24" s="13"/>
      <c r="L24" s="387" t="s">
        <v>174</v>
      </c>
      <c r="M24" s="387"/>
      <c r="N24" s="387"/>
      <c r="O24" s="387"/>
      <c r="P24" s="395" t="s">
        <v>176</v>
      </c>
      <c r="Q24" s="395"/>
      <c r="R24" s="396"/>
      <c r="S24" s="10"/>
      <c r="T24" s="10"/>
    </row>
    <row r="25" spans="1:20" ht="24.95" customHeight="1" x14ac:dyDescent="0.15">
      <c r="A25" s="10"/>
      <c r="B25" s="11"/>
      <c r="C25" s="401" t="s">
        <v>4</v>
      </c>
      <c r="D25" s="401"/>
      <c r="E25" s="401"/>
      <c r="F25" s="401"/>
      <c r="G25" s="401"/>
      <c r="H25" s="401"/>
      <c r="I25" s="401"/>
      <c r="J25" s="401"/>
      <c r="K25" s="13"/>
      <c r="L25" s="387" t="s">
        <v>174</v>
      </c>
      <c r="M25" s="387"/>
      <c r="N25" s="387"/>
      <c r="O25" s="387"/>
      <c r="P25" s="395" t="s">
        <v>176</v>
      </c>
      <c r="Q25" s="395"/>
      <c r="R25" s="396"/>
      <c r="S25" s="10"/>
      <c r="T25" s="10"/>
    </row>
    <row r="26" spans="1:20" ht="24.95" customHeight="1" x14ac:dyDescent="0.15">
      <c r="A26" s="10"/>
      <c r="B26" s="11"/>
      <c r="C26" s="401" t="s">
        <v>25</v>
      </c>
      <c r="D26" s="401"/>
      <c r="E26" s="401"/>
      <c r="F26" s="401"/>
      <c r="G26" s="401"/>
      <c r="H26" s="401"/>
      <c r="I26" s="401"/>
      <c r="J26" s="401"/>
      <c r="K26" s="13"/>
      <c r="L26" s="387" t="s">
        <v>175</v>
      </c>
      <c r="M26" s="387"/>
      <c r="N26" s="387"/>
      <c r="O26" s="387"/>
      <c r="P26" s="395" t="s">
        <v>177</v>
      </c>
      <c r="Q26" s="395"/>
      <c r="R26" s="396"/>
      <c r="S26" s="10"/>
      <c r="T26" s="10"/>
    </row>
    <row r="27" spans="1:20" ht="8.25" customHeight="1" x14ac:dyDescent="0.15">
      <c r="A27" s="10"/>
      <c r="B27" s="10"/>
      <c r="C27" s="10"/>
      <c r="D27" s="10"/>
      <c r="E27" s="10"/>
      <c r="F27" s="10"/>
      <c r="G27" s="10"/>
      <c r="H27" s="10"/>
      <c r="I27" s="10"/>
      <c r="J27" s="10"/>
      <c r="K27" s="10"/>
      <c r="L27" s="10"/>
      <c r="M27" s="10"/>
      <c r="N27" s="10"/>
      <c r="O27" s="10"/>
      <c r="P27" s="10"/>
      <c r="Q27" s="10"/>
      <c r="R27" s="10"/>
      <c r="S27" s="10"/>
      <c r="T27" s="10"/>
    </row>
    <row r="28" spans="1:20" x14ac:dyDescent="0.15">
      <c r="A28" s="10"/>
      <c r="B28" s="10"/>
      <c r="C28" s="397" t="s">
        <v>18</v>
      </c>
      <c r="D28" s="397"/>
      <c r="E28" s="397"/>
      <c r="F28" s="397"/>
      <c r="G28" s="397"/>
      <c r="H28" s="397"/>
      <c r="I28" s="397"/>
      <c r="J28" s="397"/>
      <c r="K28" s="397"/>
      <c r="L28" s="397"/>
      <c r="M28" s="397"/>
      <c r="N28" s="397"/>
      <c r="O28" s="397"/>
      <c r="P28" s="397"/>
      <c r="Q28" s="397"/>
      <c r="R28" s="397"/>
      <c r="S28" s="10"/>
      <c r="T28" s="10"/>
    </row>
    <row r="29" spans="1:20" ht="6" customHeight="1" x14ac:dyDescent="0.15">
      <c r="A29" s="10"/>
      <c r="B29" s="10"/>
      <c r="C29" s="10"/>
      <c r="D29" s="49"/>
      <c r="E29" s="49"/>
      <c r="F29" s="49"/>
      <c r="G29" s="49"/>
      <c r="H29" s="49"/>
      <c r="I29" s="49"/>
      <c r="J29" s="49"/>
      <c r="K29" s="49"/>
      <c r="L29" s="49"/>
      <c r="M29" s="49"/>
      <c r="N29" s="49"/>
      <c r="O29" s="49"/>
      <c r="P29" s="49"/>
      <c r="Q29" s="49"/>
      <c r="R29" s="49"/>
      <c r="S29" s="10"/>
      <c r="T29" s="10"/>
    </row>
    <row r="30" spans="1:20" ht="15.95" customHeight="1" x14ac:dyDescent="0.15">
      <c r="A30" s="10"/>
      <c r="B30" s="10"/>
      <c r="C30" s="10"/>
      <c r="D30" s="49" t="s">
        <v>19</v>
      </c>
      <c r="E30" s="49"/>
      <c r="F30" s="49"/>
      <c r="G30" s="49"/>
      <c r="H30" s="49"/>
      <c r="I30" s="49"/>
      <c r="J30" s="49"/>
      <c r="K30" s="49"/>
      <c r="L30" s="49"/>
      <c r="M30" s="49"/>
      <c r="N30" s="49"/>
      <c r="O30" s="49"/>
      <c r="P30" s="49"/>
      <c r="Q30" s="49"/>
      <c r="R30" s="49"/>
      <c r="S30" s="10"/>
      <c r="T30" s="10"/>
    </row>
    <row r="31" spans="1:20" ht="15.95" customHeight="1" x14ac:dyDescent="0.15">
      <c r="A31" s="10"/>
      <c r="B31" s="10"/>
      <c r="C31" s="10"/>
      <c r="D31" s="49" t="s">
        <v>27</v>
      </c>
      <c r="E31" s="49"/>
      <c r="F31" s="49"/>
      <c r="G31" s="49"/>
      <c r="H31" s="49"/>
      <c r="I31" s="49"/>
      <c r="J31" s="49"/>
      <c r="K31" s="49"/>
      <c r="L31" s="49"/>
      <c r="M31" s="49"/>
      <c r="N31" s="49"/>
      <c r="O31" s="49"/>
      <c r="P31" s="49"/>
      <c r="Q31" s="49"/>
      <c r="R31" s="49"/>
      <c r="S31" s="10"/>
      <c r="T31" s="10"/>
    </row>
    <row r="32" spans="1:20" ht="8.1" customHeight="1" x14ac:dyDescent="0.15">
      <c r="A32" s="10"/>
      <c r="B32" s="10"/>
      <c r="C32" s="10"/>
      <c r="D32" s="49"/>
      <c r="E32" s="49"/>
      <c r="F32" s="49"/>
      <c r="G32" s="49"/>
      <c r="H32" s="49"/>
      <c r="I32" s="49"/>
      <c r="J32" s="49"/>
      <c r="K32" s="49"/>
      <c r="L32" s="49"/>
      <c r="M32" s="49"/>
      <c r="N32" s="49"/>
      <c r="O32" s="49"/>
      <c r="P32" s="49"/>
      <c r="Q32" s="49"/>
      <c r="R32" s="49"/>
      <c r="S32" s="10"/>
      <c r="T32" s="10"/>
    </row>
    <row r="33" spans="1:20" ht="21.95" customHeight="1" x14ac:dyDescent="0.15">
      <c r="A33" s="10"/>
      <c r="B33" s="10"/>
      <c r="C33" s="10"/>
      <c r="D33" s="49"/>
      <c r="E33" s="49" t="s">
        <v>24</v>
      </c>
      <c r="F33" s="49"/>
      <c r="G33" s="49"/>
      <c r="H33" s="49"/>
      <c r="I33" s="49"/>
      <c r="J33" s="49"/>
      <c r="K33" s="49"/>
      <c r="L33" s="49"/>
      <c r="M33" s="49"/>
      <c r="N33" s="49"/>
      <c r="O33" s="49"/>
      <c r="P33" s="49"/>
      <c r="Q33" s="49"/>
      <c r="R33" s="49"/>
      <c r="S33" s="10"/>
      <c r="T33" s="10"/>
    </row>
    <row r="34" spans="1:20" ht="8.1" customHeight="1" x14ac:dyDescent="0.15">
      <c r="A34" s="10"/>
      <c r="B34" s="10"/>
      <c r="C34" s="10"/>
      <c r="D34" s="49"/>
      <c r="E34" s="49"/>
      <c r="F34" s="49"/>
      <c r="G34" s="49"/>
      <c r="H34" s="49"/>
      <c r="I34" s="49"/>
      <c r="J34" s="49"/>
      <c r="K34" s="49"/>
      <c r="L34" s="49"/>
      <c r="M34" s="49"/>
      <c r="N34" s="49"/>
      <c r="O34" s="49"/>
      <c r="P34" s="49"/>
      <c r="Q34" s="49"/>
      <c r="R34" s="49"/>
      <c r="S34" s="10"/>
      <c r="T34" s="10"/>
    </row>
    <row r="35" spans="1:20" ht="21.95" customHeight="1" x14ac:dyDescent="0.15">
      <c r="A35" s="10"/>
      <c r="B35" s="10"/>
      <c r="C35" s="10"/>
      <c r="D35" s="49"/>
      <c r="E35" s="398" t="s">
        <v>266</v>
      </c>
      <c r="F35" s="398"/>
      <c r="G35" s="398"/>
      <c r="H35" s="398"/>
      <c r="I35" s="398"/>
      <c r="J35" s="398"/>
      <c r="K35" s="398"/>
      <c r="L35" s="398"/>
      <c r="M35" s="398"/>
      <c r="N35" s="398"/>
      <c r="O35" s="398"/>
      <c r="P35" s="398"/>
      <c r="Q35" s="398"/>
      <c r="R35" s="398"/>
      <c r="S35" s="10"/>
      <c r="T35" s="10"/>
    </row>
    <row r="36" spans="1:20" ht="5.25" customHeight="1" x14ac:dyDescent="0.15">
      <c r="A36" s="10"/>
      <c r="B36" s="10"/>
      <c r="C36" s="10"/>
      <c r="D36" s="49"/>
      <c r="E36" s="398"/>
      <c r="F36" s="398"/>
      <c r="G36" s="398"/>
      <c r="H36" s="398"/>
      <c r="I36" s="398"/>
      <c r="J36" s="398"/>
      <c r="K36" s="398"/>
      <c r="L36" s="398"/>
      <c r="M36" s="398"/>
      <c r="N36" s="398"/>
      <c r="O36" s="398"/>
      <c r="P36" s="398"/>
      <c r="Q36" s="398"/>
      <c r="R36" s="398"/>
      <c r="S36" s="10"/>
      <c r="T36" s="10"/>
    </row>
    <row r="37" spans="1:20" ht="8.1" customHeight="1" x14ac:dyDescent="0.15">
      <c r="A37" s="10"/>
      <c r="B37" s="10"/>
      <c r="C37" s="10"/>
      <c r="D37" s="49"/>
      <c r="E37" s="49"/>
      <c r="F37" s="49"/>
      <c r="G37" s="49"/>
      <c r="H37" s="49"/>
      <c r="I37" s="49"/>
      <c r="J37" s="49"/>
      <c r="K37" s="49"/>
      <c r="L37" s="49"/>
      <c r="M37" s="49"/>
      <c r="N37" s="49"/>
      <c r="O37" s="49"/>
      <c r="P37" s="49"/>
      <c r="Q37" s="49"/>
      <c r="R37" s="49"/>
      <c r="S37" s="10"/>
      <c r="T37" s="10"/>
    </row>
    <row r="38" spans="1:20" ht="21.95" customHeight="1" x14ac:dyDescent="0.15">
      <c r="A38" s="10"/>
      <c r="B38" s="10"/>
      <c r="C38" s="10"/>
      <c r="D38" s="49"/>
      <c r="E38" s="398" t="s">
        <v>267</v>
      </c>
      <c r="F38" s="398"/>
      <c r="G38" s="398"/>
      <c r="H38" s="398"/>
      <c r="I38" s="398"/>
      <c r="J38" s="398"/>
      <c r="K38" s="398"/>
      <c r="L38" s="398"/>
      <c r="M38" s="398"/>
      <c r="N38" s="398"/>
      <c r="O38" s="398"/>
      <c r="P38" s="398"/>
      <c r="Q38" s="398"/>
      <c r="R38" s="398"/>
      <c r="S38" s="10"/>
      <c r="T38" s="10"/>
    </row>
    <row r="39" spans="1:20" ht="20.100000000000001" customHeight="1" x14ac:dyDescent="0.15">
      <c r="A39" s="10"/>
      <c r="B39" s="10"/>
      <c r="C39" s="10"/>
      <c r="D39" s="49"/>
      <c r="E39" s="398"/>
      <c r="F39" s="398"/>
      <c r="G39" s="398"/>
      <c r="H39" s="398"/>
      <c r="I39" s="398"/>
      <c r="J39" s="398"/>
      <c r="K39" s="398"/>
      <c r="L39" s="398"/>
      <c r="M39" s="398"/>
      <c r="N39" s="398"/>
      <c r="O39" s="398"/>
      <c r="P39" s="398"/>
      <c r="Q39" s="398"/>
      <c r="R39" s="398"/>
      <c r="S39" s="10"/>
      <c r="T39" s="10"/>
    </row>
    <row r="40" spans="1:20" ht="8.1" customHeight="1" x14ac:dyDescent="0.15">
      <c r="A40" s="10"/>
      <c r="B40" s="10"/>
      <c r="C40" s="10"/>
      <c r="D40" s="49"/>
      <c r="E40" s="49"/>
      <c r="F40" s="49"/>
      <c r="G40" s="49"/>
      <c r="H40" s="49"/>
      <c r="I40" s="49"/>
      <c r="J40" s="49"/>
      <c r="K40" s="49"/>
      <c r="L40" s="49"/>
      <c r="M40" s="49"/>
      <c r="N40" s="49"/>
      <c r="O40" s="49"/>
      <c r="P40" s="49"/>
      <c r="Q40" s="49"/>
      <c r="R40" s="49"/>
      <c r="S40" s="10"/>
      <c r="T40" s="10"/>
    </row>
    <row r="41" spans="1:20" ht="20.100000000000001" customHeight="1" x14ac:dyDescent="0.15">
      <c r="A41" s="10"/>
      <c r="B41" s="10"/>
      <c r="C41" s="10"/>
      <c r="D41" s="49"/>
      <c r="E41" s="398" t="s">
        <v>250</v>
      </c>
      <c r="F41" s="398"/>
      <c r="G41" s="398"/>
      <c r="H41" s="398"/>
      <c r="I41" s="398"/>
      <c r="J41" s="398"/>
      <c r="K41" s="398"/>
      <c r="L41" s="398"/>
      <c r="M41" s="398"/>
      <c r="N41" s="398"/>
      <c r="O41" s="398"/>
      <c r="P41" s="398"/>
      <c r="Q41" s="398"/>
      <c r="R41" s="398"/>
      <c r="S41" s="10"/>
      <c r="T41" s="10"/>
    </row>
    <row r="42" spans="1:20" ht="18.75" customHeight="1" x14ac:dyDescent="0.15">
      <c r="A42" s="10"/>
      <c r="B42" s="10"/>
      <c r="C42" s="10"/>
      <c r="D42" s="49"/>
      <c r="E42" s="398"/>
      <c r="F42" s="398"/>
      <c r="G42" s="398"/>
      <c r="H42" s="398"/>
      <c r="I42" s="398"/>
      <c r="J42" s="398"/>
      <c r="K42" s="398"/>
      <c r="L42" s="398"/>
      <c r="M42" s="398"/>
      <c r="N42" s="398"/>
      <c r="O42" s="398"/>
      <c r="P42" s="398"/>
      <c r="Q42" s="398"/>
      <c r="R42" s="398"/>
      <c r="S42" s="10"/>
      <c r="T42" s="10"/>
    </row>
    <row r="43" spans="1:20" ht="8.1" customHeight="1" x14ac:dyDescent="0.15">
      <c r="A43" s="10"/>
      <c r="B43" s="10"/>
      <c r="C43" s="10"/>
      <c r="D43" s="49"/>
      <c r="E43" s="49"/>
      <c r="F43" s="49"/>
      <c r="G43" s="49"/>
      <c r="H43" s="49"/>
      <c r="I43" s="49"/>
      <c r="J43" s="49"/>
      <c r="K43" s="49"/>
      <c r="L43" s="49"/>
      <c r="M43" s="49"/>
      <c r="N43" s="49"/>
      <c r="O43" s="49"/>
      <c r="P43" s="49"/>
      <c r="Q43" s="49"/>
      <c r="R43" s="49"/>
      <c r="S43" s="10"/>
      <c r="T43" s="10"/>
    </row>
    <row r="44" spans="1:20" ht="20.100000000000001" customHeight="1" x14ac:dyDescent="0.15">
      <c r="A44" s="10"/>
      <c r="B44" s="10"/>
      <c r="C44" s="10"/>
      <c r="D44" s="49"/>
      <c r="E44" s="398" t="s">
        <v>309</v>
      </c>
      <c r="F44" s="398"/>
      <c r="G44" s="398"/>
      <c r="H44" s="398"/>
      <c r="I44" s="398"/>
      <c r="J44" s="398"/>
      <c r="K44" s="398"/>
      <c r="L44" s="398"/>
      <c r="M44" s="398"/>
      <c r="N44" s="398"/>
      <c r="O44" s="398"/>
      <c r="P44" s="398"/>
      <c r="Q44" s="398"/>
      <c r="R44" s="398"/>
      <c r="S44" s="10"/>
      <c r="T44" s="10"/>
    </row>
    <row r="45" spans="1:20" ht="10.5" customHeight="1" x14ac:dyDescent="0.15">
      <c r="A45" s="10"/>
      <c r="B45" s="10"/>
      <c r="C45" s="10"/>
      <c r="D45" s="49"/>
      <c r="E45" s="398"/>
      <c r="F45" s="398"/>
      <c r="G45" s="398"/>
      <c r="H45" s="398"/>
      <c r="I45" s="398"/>
      <c r="J45" s="398"/>
      <c r="K45" s="398"/>
      <c r="L45" s="398"/>
      <c r="M45" s="398"/>
      <c r="N45" s="398"/>
      <c r="O45" s="398"/>
      <c r="P45" s="398"/>
      <c r="Q45" s="398"/>
      <c r="R45" s="398"/>
      <c r="S45" s="10"/>
      <c r="T45" s="10"/>
    </row>
    <row r="46" spans="1:20" ht="10.5" customHeight="1" x14ac:dyDescent="0.15">
      <c r="A46" s="10"/>
      <c r="B46" s="10"/>
      <c r="C46" s="10"/>
      <c r="D46" s="49"/>
      <c r="E46" s="49"/>
      <c r="F46" s="49"/>
      <c r="G46" s="49"/>
      <c r="H46" s="49"/>
      <c r="I46" s="49"/>
      <c r="J46" s="49"/>
      <c r="K46" s="49"/>
      <c r="L46" s="49"/>
      <c r="M46" s="49"/>
      <c r="N46" s="49"/>
      <c r="O46" s="49"/>
      <c r="P46" s="49"/>
      <c r="Q46" s="49"/>
      <c r="R46" s="49"/>
      <c r="S46" s="10"/>
      <c r="T46" s="10"/>
    </row>
    <row r="47" spans="1:20" ht="20.100000000000001" customHeight="1" x14ac:dyDescent="0.15">
      <c r="A47" s="10"/>
      <c r="B47" s="10"/>
      <c r="C47" s="10"/>
      <c r="D47" s="49" t="s">
        <v>49</v>
      </c>
      <c r="E47" s="49"/>
      <c r="F47" s="49"/>
      <c r="G47" s="49"/>
      <c r="H47" s="49"/>
      <c r="I47" s="49"/>
      <c r="J47" s="49"/>
      <c r="K47" s="49"/>
      <c r="L47" s="49"/>
      <c r="M47" s="49"/>
      <c r="N47" s="49"/>
      <c r="O47" s="49"/>
      <c r="P47" s="49"/>
      <c r="Q47" s="49"/>
      <c r="R47" s="49"/>
      <c r="S47" s="10"/>
      <c r="T47" s="10"/>
    </row>
    <row r="48" spans="1:20" ht="20.100000000000001" customHeight="1" x14ac:dyDescent="0.15">
      <c r="A48" s="10"/>
      <c r="B48" s="10"/>
      <c r="C48" s="10"/>
      <c r="D48" s="49"/>
      <c r="E48" s="399" t="s">
        <v>180</v>
      </c>
      <c r="F48" s="400"/>
      <c r="G48" s="21" t="s">
        <v>26</v>
      </c>
      <c r="H48" s="21"/>
      <c r="I48" s="49"/>
      <c r="J48" s="49"/>
      <c r="K48" s="49"/>
      <c r="L48" s="49"/>
      <c r="M48" s="49"/>
      <c r="N48" s="49"/>
      <c r="O48" s="49"/>
      <c r="P48" s="49"/>
      <c r="Q48" s="49"/>
      <c r="R48" s="49"/>
      <c r="S48" s="10"/>
      <c r="T48" s="10"/>
    </row>
    <row r="49" spans="1:21" ht="8.25" customHeight="1" x14ac:dyDescent="0.15">
      <c r="A49" s="22"/>
      <c r="B49" s="22"/>
      <c r="C49" s="22"/>
      <c r="D49" s="22"/>
      <c r="E49" s="22"/>
      <c r="F49" s="22"/>
      <c r="G49" s="22"/>
      <c r="H49" s="22"/>
      <c r="I49" s="22"/>
      <c r="J49" s="22"/>
      <c r="K49" s="22"/>
      <c r="L49" s="22"/>
      <c r="M49" s="22"/>
      <c r="N49" s="22"/>
      <c r="O49" s="22"/>
      <c r="P49" s="22"/>
      <c r="Q49" s="22"/>
      <c r="R49" s="22"/>
      <c r="S49" s="22"/>
      <c r="T49" s="22"/>
    </row>
    <row r="50" spans="1:21" ht="8.25" customHeight="1" x14ac:dyDescent="0.15">
      <c r="A50" s="8"/>
      <c r="B50" s="8"/>
      <c r="C50" s="8"/>
      <c r="D50" s="8"/>
      <c r="E50" s="8"/>
      <c r="F50" s="8"/>
      <c r="G50" s="8"/>
      <c r="H50" s="8"/>
      <c r="I50" s="8"/>
      <c r="J50" s="8"/>
      <c r="K50" s="8"/>
      <c r="L50" s="8"/>
      <c r="M50" s="8"/>
      <c r="N50" s="8"/>
      <c r="O50" s="8"/>
      <c r="P50" s="8"/>
      <c r="Q50" s="8"/>
      <c r="R50" s="8"/>
      <c r="S50" s="8"/>
      <c r="T50" s="8"/>
      <c r="U50" s="8"/>
    </row>
    <row r="51" spans="1:21" ht="30" customHeight="1" x14ac:dyDescent="0.15">
      <c r="A51" s="8"/>
      <c r="B51" s="380" t="s">
        <v>29</v>
      </c>
      <c r="C51" s="381"/>
      <c r="D51" s="381"/>
      <c r="E51" s="381"/>
      <c r="F51" s="381"/>
      <c r="G51" s="381"/>
      <c r="H51" s="381"/>
      <c r="I51" s="381"/>
      <c r="J51" s="381"/>
      <c r="K51" s="381"/>
      <c r="L51" s="381"/>
      <c r="M51" s="381"/>
      <c r="N51" s="381"/>
      <c r="O51" s="381"/>
      <c r="P51" s="381"/>
      <c r="Q51" s="381"/>
      <c r="R51" s="381"/>
      <c r="S51" s="382"/>
    </row>
    <row r="52" spans="1:21" ht="9.75" customHeight="1" x14ac:dyDescent="0.15">
      <c r="A52" s="8"/>
      <c r="B52" s="17"/>
      <c r="C52" s="10"/>
      <c r="D52" s="10"/>
      <c r="E52" s="10"/>
      <c r="F52" s="10"/>
      <c r="G52" s="10"/>
      <c r="H52" s="10"/>
      <c r="I52" s="10"/>
      <c r="J52" s="10"/>
      <c r="K52" s="10"/>
      <c r="L52" s="10"/>
      <c r="M52" s="10"/>
      <c r="N52" s="10"/>
      <c r="O52" s="10"/>
      <c r="P52" s="10"/>
      <c r="Q52" s="10"/>
      <c r="R52" s="10"/>
      <c r="S52" s="5"/>
    </row>
    <row r="53" spans="1:21" ht="17.100000000000001" customHeight="1" x14ac:dyDescent="0.15">
      <c r="A53" s="8"/>
      <c r="B53" s="17"/>
      <c r="C53" s="392" t="s">
        <v>241</v>
      </c>
      <c r="D53" s="392"/>
      <c r="E53" s="392"/>
      <c r="F53" s="392"/>
      <c r="G53" s="392"/>
      <c r="H53" s="392"/>
      <c r="I53" s="392"/>
      <c r="J53" s="392"/>
      <c r="K53" s="392"/>
      <c r="L53" s="392"/>
      <c r="M53" s="392"/>
      <c r="N53" s="392"/>
      <c r="O53" s="392"/>
      <c r="P53" s="392"/>
      <c r="Q53" s="392"/>
      <c r="R53" s="392"/>
      <c r="S53" s="5"/>
    </row>
    <row r="54" spans="1:21" ht="17.100000000000001" customHeight="1" x14ac:dyDescent="0.15">
      <c r="A54" s="8"/>
      <c r="B54" s="17"/>
      <c r="C54" s="392"/>
      <c r="D54" s="392"/>
      <c r="E54" s="392"/>
      <c r="F54" s="392"/>
      <c r="G54" s="392"/>
      <c r="H54" s="392"/>
      <c r="I54" s="392"/>
      <c r="J54" s="392"/>
      <c r="K54" s="392"/>
      <c r="L54" s="392"/>
      <c r="M54" s="392"/>
      <c r="N54" s="392"/>
      <c r="O54" s="392"/>
      <c r="P54" s="392"/>
      <c r="Q54" s="392"/>
      <c r="R54" s="392"/>
      <c r="S54" s="5"/>
    </row>
    <row r="55" spans="1:21" x14ac:dyDescent="0.15">
      <c r="A55" s="8"/>
      <c r="B55" s="17"/>
      <c r="C55" s="10"/>
      <c r="D55" s="10"/>
      <c r="E55" s="10"/>
      <c r="F55" s="10"/>
      <c r="G55" s="10"/>
      <c r="H55" s="10"/>
      <c r="I55" s="10"/>
      <c r="J55" s="10"/>
      <c r="K55" s="10"/>
      <c r="L55" s="10"/>
      <c r="M55" s="10"/>
      <c r="N55" s="10"/>
      <c r="O55" s="10"/>
      <c r="P55" s="10"/>
      <c r="Q55" s="10"/>
      <c r="R55" s="10"/>
      <c r="S55" s="5"/>
    </row>
    <row r="56" spans="1:21" x14ac:dyDescent="0.15">
      <c r="A56" s="8"/>
      <c r="B56" s="17"/>
      <c r="C56" s="393" t="s">
        <v>240</v>
      </c>
      <c r="D56" s="393"/>
      <c r="E56" s="393"/>
      <c r="F56" s="393"/>
      <c r="G56" s="393"/>
      <c r="H56" s="393"/>
      <c r="I56" s="393"/>
      <c r="J56" s="393"/>
      <c r="K56" s="393"/>
      <c r="L56" s="393"/>
      <c r="M56" s="393"/>
      <c r="N56" s="393"/>
      <c r="O56" s="393"/>
      <c r="P56" s="393"/>
      <c r="Q56" s="393"/>
      <c r="R56" s="393"/>
      <c r="S56" s="5"/>
    </row>
    <row r="57" spans="1:21" ht="7.5" customHeight="1" x14ac:dyDescent="0.15">
      <c r="A57" s="8"/>
      <c r="B57" s="17"/>
      <c r="C57" s="10"/>
      <c r="D57" s="10"/>
      <c r="E57" s="10"/>
      <c r="F57" s="10"/>
      <c r="G57" s="10"/>
      <c r="H57" s="10"/>
      <c r="I57" s="10"/>
      <c r="J57" s="10"/>
      <c r="K57" s="10"/>
      <c r="L57" s="10"/>
      <c r="M57" s="10"/>
      <c r="N57" s="10"/>
      <c r="O57" s="10"/>
      <c r="P57" s="10"/>
      <c r="Q57" s="10"/>
      <c r="R57" s="10"/>
      <c r="S57" s="5"/>
    </row>
    <row r="58" spans="1:21" x14ac:dyDescent="0.15">
      <c r="A58" s="8"/>
      <c r="B58" s="17"/>
      <c r="C58" s="393" t="s">
        <v>242</v>
      </c>
      <c r="D58" s="393"/>
      <c r="E58" s="393"/>
      <c r="F58" s="393"/>
      <c r="G58" s="393"/>
      <c r="H58" s="393"/>
      <c r="I58" s="393"/>
      <c r="J58" s="393"/>
      <c r="K58" s="393"/>
      <c r="L58" s="393"/>
      <c r="M58" s="393"/>
      <c r="N58" s="393"/>
      <c r="O58" s="393"/>
      <c r="P58" s="393"/>
      <c r="Q58" s="393"/>
      <c r="R58" s="393"/>
      <c r="S58" s="5"/>
    </row>
    <row r="59" spans="1:21" x14ac:dyDescent="0.15">
      <c r="A59" s="8"/>
      <c r="B59" s="17"/>
      <c r="C59" s="10"/>
      <c r="D59" s="10"/>
      <c r="E59" s="10"/>
      <c r="F59" s="10"/>
      <c r="G59" s="10"/>
      <c r="H59" s="10"/>
      <c r="I59" s="10"/>
      <c r="J59" s="10"/>
      <c r="K59" s="10"/>
      <c r="L59" s="10"/>
      <c r="M59" s="10"/>
      <c r="N59" s="10"/>
      <c r="O59" s="10"/>
      <c r="P59" s="10"/>
      <c r="Q59" s="10"/>
      <c r="R59" s="10"/>
      <c r="S59" s="5"/>
    </row>
    <row r="60" spans="1:21" ht="24.95" customHeight="1" x14ac:dyDescent="0.15">
      <c r="A60" s="8"/>
      <c r="B60" s="4"/>
      <c r="C60" s="8"/>
      <c r="D60" s="8"/>
      <c r="E60" s="8"/>
      <c r="F60" s="8"/>
      <c r="G60" s="8"/>
      <c r="H60" s="8"/>
      <c r="I60" s="8"/>
      <c r="J60" s="8"/>
      <c r="K60" s="29"/>
      <c r="L60" s="394" t="s">
        <v>303</v>
      </c>
      <c r="M60" s="395"/>
      <c r="N60" s="395"/>
      <c r="O60" s="395"/>
      <c r="P60" s="395"/>
      <c r="Q60" s="395"/>
      <c r="R60" s="396"/>
      <c r="S60" s="5"/>
    </row>
    <row r="61" spans="1:21" ht="24.95" customHeight="1" x14ac:dyDescent="0.15">
      <c r="B61" s="4"/>
      <c r="C61" s="8"/>
      <c r="D61" s="8"/>
      <c r="E61" s="8"/>
      <c r="F61" s="8"/>
      <c r="G61" s="8"/>
      <c r="H61" s="8"/>
      <c r="I61" s="8"/>
      <c r="J61" s="8"/>
      <c r="K61" s="29"/>
      <c r="L61" s="394" t="s">
        <v>304</v>
      </c>
      <c r="M61" s="395"/>
      <c r="N61" s="395"/>
      <c r="O61" s="395"/>
      <c r="P61" s="395"/>
      <c r="Q61" s="395"/>
      <c r="R61" s="396"/>
      <c r="S61" s="5"/>
    </row>
    <row r="62" spans="1:21" ht="8.1" customHeight="1" x14ac:dyDescent="0.15">
      <c r="B62" s="6"/>
      <c r="C62" s="9"/>
      <c r="D62" s="9"/>
      <c r="E62" s="9"/>
      <c r="F62" s="9"/>
      <c r="G62" s="9"/>
      <c r="H62" s="9"/>
      <c r="I62" s="9"/>
      <c r="J62" s="9"/>
      <c r="K62" s="9"/>
      <c r="L62" s="9"/>
      <c r="M62" s="9"/>
      <c r="N62" s="9"/>
      <c r="O62" s="9"/>
      <c r="P62" s="9"/>
      <c r="Q62" s="9"/>
      <c r="R62" s="9"/>
      <c r="S62" s="7"/>
    </row>
    <row r="64" spans="1:21" ht="30" customHeight="1" x14ac:dyDescent="0.15">
      <c r="B64" s="380" t="s">
        <v>30</v>
      </c>
      <c r="C64" s="381"/>
      <c r="D64" s="381"/>
      <c r="E64" s="381"/>
      <c r="F64" s="381"/>
      <c r="G64" s="381"/>
      <c r="H64" s="381"/>
      <c r="I64" s="381"/>
      <c r="J64" s="381"/>
      <c r="K64" s="381"/>
      <c r="L64" s="381"/>
      <c r="M64" s="381"/>
      <c r="N64" s="381"/>
      <c r="O64" s="381"/>
      <c r="P64" s="381"/>
      <c r="Q64" s="381"/>
      <c r="R64" s="381"/>
      <c r="S64" s="382"/>
    </row>
    <row r="65" spans="1:19" ht="8.25" customHeight="1" x14ac:dyDescent="0.15">
      <c r="B65" s="14"/>
      <c r="C65" s="16"/>
      <c r="D65" s="16"/>
      <c r="E65" s="16"/>
      <c r="F65" s="16"/>
      <c r="G65" s="16"/>
      <c r="H65" s="16"/>
      <c r="I65" s="16"/>
      <c r="J65" s="16"/>
      <c r="K65" s="16"/>
      <c r="L65" s="16"/>
      <c r="M65" s="16"/>
      <c r="N65" s="16"/>
      <c r="O65" s="16"/>
      <c r="P65" s="16"/>
      <c r="Q65" s="16"/>
      <c r="R65" s="16"/>
      <c r="S65" s="15"/>
    </row>
    <row r="66" spans="1:19" ht="14.25" customHeight="1" x14ac:dyDescent="0.15">
      <c r="B66" s="17"/>
      <c r="C66" s="392" t="s">
        <v>31</v>
      </c>
      <c r="D66" s="392"/>
      <c r="E66" s="392"/>
      <c r="F66" s="392"/>
      <c r="G66" s="392"/>
      <c r="H66" s="392"/>
      <c r="I66" s="392"/>
      <c r="J66" s="392"/>
      <c r="K66" s="392"/>
      <c r="L66" s="392"/>
      <c r="M66" s="392"/>
      <c r="N66" s="392"/>
      <c r="O66" s="392"/>
      <c r="P66" s="392"/>
      <c r="Q66" s="392"/>
      <c r="R66" s="392"/>
      <c r="S66" s="18"/>
    </row>
    <row r="67" spans="1:19" x14ac:dyDescent="0.15">
      <c r="B67" s="17"/>
      <c r="C67" s="10"/>
      <c r="D67" s="10"/>
      <c r="E67" s="10"/>
      <c r="F67" s="10"/>
      <c r="G67" s="10"/>
      <c r="H67" s="10"/>
      <c r="I67" s="10"/>
      <c r="J67" s="10"/>
      <c r="K67" s="10"/>
      <c r="L67" s="10"/>
      <c r="M67" s="10"/>
      <c r="N67" s="10"/>
      <c r="O67" s="10"/>
      <c r="P67" s="10"/>
      <c r="Q67" s="10"/>
      <c r="R67" s="10"/>
      <c r="S67" s="18"/>
    </row>
    <row r="68" spans="1:19" x14ac:dyDescent="0.15">
      <c r="B68" s="17"/>
      <c r="C68" s="29" t="s">
        <v>180</v>
      </c>
      <c r="D68" s="10" t="s">
        <v>307</v>
      </c>
      <c r="E68" s="10"/>
      <c r="F68" s="10"/>
      <c r="G68" s="10"/>
      <c r="H68" s="10"/>
      <c r="I68" s="10"/>
      <c r="J68" s="10"/>
      <c r="K68" s="10"/>
      <c r="L68" s="10"/>
      <c r="M68" s="10"/>
      <c r="N68" s="10"/>
      <c r="O68" s="10"/>
      <c r="P68" s="10"/>
      <c r="Q68" s="10"/>
      <c r="R68" s="10"/>
      <c r="S68" s="18"/>
    </row>
    <row r="69" spans="1:19" ht="5.0999999999999996" customHeight="1" x14ac:dyDescent="0.15">
      <c r="B69" s="17"/>
      <c r="C69" s="10"/>
      <c r="D69" s="10"/>
      <c r="E69" s="10"/>
      <c r="F69" s="10"/>
      <c r="G69" s="10"/>
      <c r="H69" s="10"/>
      <c r="I69" s="10"/>
      <c r="J69" s="10"/>
      <c r="K69" s="10"/>
      <c r="L69" s="10"/>
      <c r="M69" s="10"/>
      <c r="N69" s="10"/>
      <c r="O69" s="10"/>
      <c r="P69" s="10"/>
      <c r="Q69" s="10"/>
      <c r="R69" s="10"/>
      <c r="S69" s="18"/>
    </row>
    <row r="70" spans="1:19" ht="20.100000000000001" customHeight="1" x14ac:dyDescent="0.15">
      <c r="A70" s="8"/>
      <c r="B70" s="17"/>
      <c r="C70" s="383" t="s">
        <v>32</v>
      </c>
      <c r="D70" s="384"/>
      <c r="E70" s="384"/>
      <c r="F70" s="385"/>
      <c r="G70" s="383" t="s">
        <v>33</v>
      </c>
      <c r="H70" s="384"/>
      <c r="I70" s="384"/>
      <c r="J70" s="384"/>
      <c r="K70" s="384"/>
      <c r="L70" s="384"/>
      <c r="M70" s="384"/>
      <c r="N70" s="385"/>
      <c r="O70" s="383" t="s">
        <v>34</v>
      </c>
      <c r="P70" s="385"/>
      <c r="Q70" s="384" t="s">
        <v>35</v>
      </c>
      <c r="R70" s="385"/>
      <c r="S70" s="18"/>
    </row>
    <row r="71" spans="1:19" ht="24.95" customHeight="1" x14ac:dyDescent="0.15">
      <c r="A71" s="8"/>
      <c r="B71" s="4"/>
      <c r="C71" s="372" t="s">
        <v>188</v>
      </c>
      <c r="D71" s="373"/>
      <c r="E71" s="373"/>
      <c r="F71" s="374"/>
      <c r="G71" s="386" t="s">
        <v>308</v>
      </c>
      <c r="H71" s="387"/>
      <c r="I71" s="387"/>
      <c r="J71" s="23">
        <v>8</v>
      </c>
      <c r="K71" s="50" t="s">
        <v>36</v>
      </c>
      <c r="L71" s="23">
        <v>11</v>
      </c>
      <c r="M71" s="13" t="s">
        <v>37</v>
      </c>
      <c r="N71" s="2"/>
      <c r="O71" s="24">
        <v>1</v>
      </c>
      <c r="P71" s="12" t="str">
        <f>IF(O71="","","人")</f>
        <v>人</v>
      </c>
      <c r="Q71" s="388" t="s">
        <v>38</v>
      </c>
      <c r="R71" s="389"/>
      <c r="S71" s="5"/>
    </row>
    <row r="72" spans="1:19" ht="24.95" customHeight="1" x14ac:dyDescent="0.15">
      <c r="A72" s="8"/>
      <c r="B72" s="4"/>
      <c r="C72" s="372" t="s">
        <v>183</v>
      </c>
      <c r="D72" s="373"/>
      <c r="E72" s="373"/>
      <c r="F72" s="374"/>
      <c r="G72" s="386" t="s">
        <v>306</v>
      </c>
      <c r="H72" s="387"/>
      <c r="I72" s="387"/>
      <c r="J72" s="23">
        <v>7</v>
      </c>
      <c r="K72" s="50" t="s">
        <v>36</v>
      </c>
      <c r="L72" s="23">
        <v>12</v>
      </c>
      <c r="M72" s="13" t="s">
        <v>37</v>
      </c>
      <c r="N72" s="2"/>
      <c r="O72" s="24">
        <v>7</v>
      </c>
      <c r="P72" s="12" t="str">
        <f>IF(O72="","","人")</f>
        <v>人</v>
      </c>
      <c r="Q72" s="390" t="s">
        <v>39</v>
      </c>
      <c r="R72" s="391"/>
      <c r="S72" s="5"/>
    </row>
    <row r="73" spans="1:19" ht="9" customHeight="1" x14ac:dyDescent="0.15">
      <c r="A73" s="8"/>
      <c r="B73" s="4"/>
      <c r="C73" s="39"/>
      <c r="D73" s="39"/>
      <c r="E73" s="39"/>
      <c r="F73" s="39"/>
      <c r="G73" s="40"/>
      <c r="H73" s="40"/>
      <c r="I73" s="40"/>
      <c r="J73" s="41"/>
      <c r="K73" s="51"/>
      <c r="L73" s="41"/>
      <c r="M73" s="10"/>
      <c r="N73" s="8"/>
      <c r="O73" s="41"/>
      <c r="P73" s="10"/>
      <c r="Q73" s="42"/>
      <c r="R73" s="42"/>
      <c r="S73" s="5"/>
    </row>
    <row r="74" spans="1:19" x14ac:dyDescent="0.15">
      <c r="B74" s="17"/>
      <c r="C74" s="29" t="s">
        <v>180</v>
      </c>
      <c r="D74" s="10" t="s">
        <v>305</v>
      </c>
      <c r="E74" s="10"/>
      <c r="F74" s="10"/>
      <c r="G74" s="10"/>
      <c r="H74" s="10"/>
      <c r="I74" s="10"/>
      <c r="J74" s="10"/>
      <c r="K74" s="10"/>
      <c r="L74" s="10"/>
      <c r="M74" s="10"/>
      <c r="N74" s="10"/>
      <c r="O74" s="10"/>
      <c r="P74" s="10"/>
      <c r="Q74" s="10"/>
      <c r="R74" s="10"/>
      <c r="S74" s="18"/>
    </row>
    <row r="75" spans="1:19" ht="5.0999999999999996" customHeight="1" x14ac:dyDescent="0.15">
      <c r="B75" s="17"/>
      <c r="C75" s="10"/>
      <c r="D75" s="10"/>
      <c r="E75" s="10"/>
      <c r="F75" s="10"/>
      <c r="G75" s="10"/>
      <c r="H75" s="10"/>
      <c r="I75" s="10"/>
      <c r="J75" s="10"/>
      <c r="K75" s="10"/>
      <c r="L75" s="10"/>
      <c r="M75" s="10"/>
      <c r="N75" s="10"/>
      <c r="O75" s="10"/>
      <c r="P75" s="10"/>
      <c r="Q75" s="10"/>
      <c r="R75" s="10"/>
      <c r="S75" s="18"/>
    </row>
    <row r="76" spans="1:19" ht="20.100000000000001" customHeight="1" x14ac:dyDescent="0.15">
      <c r="A76" s="8"/>
      <c r="B76" s="17"/>
      <c r="C76" s="383" t="s">
        <v>5</v>
      </c>
      <c r="D76" s="384"/>
      <c r="E76" s="384"/>
      <c r="F76" s="385"/>
      <c r="G76" s="383" t="s">
        <v>108</v>
      </c>
      <c r="H76" s="384"/>
      <c r="I76" s="384"/>
      <c r="J76" s="384"/>
      <c r="K76" s="385"/>
      <c r="L76" s="383" t="s">
        <v>0</v>
      </c>
      <c r="M76" s="384"/>
      <c r="N76" s="385"/>
      <c r="O76" s="383" t="s">
        <v>6</v>
      </c>
      <c r="P76" s="385"/>
      <c r="Q76" s="384" t="s">
        <v>110</v>
      </c>
      <c r="R76" s="385"/>
      <c r="S76" s="18"/>
    </row>
    <row r="77" spans="1:19" ht="24.95" customHeight="1" x14ac:dyDescent="0.15">
      <c r="A77" s="8"/>
      <c r="B77" s="4"/>
      <c r="C77" s="372" t="s">
        <v>188</v>
      </c>
      <c r="D77" s="373"/>
      <c r="E77" s="373"/>
      <c r="F77" s="374"/>
      <c r="G77" s="44">
        <v>7</v>
      </c>
      <c r="H77" s="52" t="s">
        <v>106</v>
      </c>
      <c r="I77" s="45">
        <v>15</v>
      </c>
      <c r="J77" s="47" t="s">
        <v>37</v>
      </c>
      <c r="K77" s="43"/>
      <c r="L77" s="375" t="s">
        <v>253</v>
      </c>
      <c r="M77" s="376"/>
      <c r="N77" s="377"/>
      <c r="O77" s="24">
        <v>47</v>
      </c>
      <c r="P77" s="12" t="s">
        <v>111</v>
      </c>
      <c r="Q77" s="378" t="s">
        <v>189</v>
      </c>
      <c r="R77" s="379"/>
      <c r="S77" s="5"/>
    </row>
    <row r="78" spans="1:19" ht="24.95" customHeight="1" x14ac:dyDescent="0.15">
      <c r="A78" s="8"/>
      <c r="B78" s="4"/>
      <c r="C78" s="372" t="s">
        <v>255</v>
      </c>
      <c r="D78" s="373"/>
      <c r="E78" s="373"/>
      <c r="F78" s="374"/>
      <c r="G78" s="44">
        <v>7</v>
      </c>
      <c r="H78" s="52" t="s">
        <v>106</v>
      </c>
      <c r="I78" s="45">
        <v>12</v>
      </c>
      <c r="J78" s="47" t="s">
        <v>37</v>
      </c>
      <c r="K78" s="43"/>
      <c r="L78" s="375" t="s">
        <v>254</v>
      </c>
      <c r="M78" s="376"/>
      <c r="N78" s="377"/>
      <c r="O78" s="24">
        <v>35</v>
      </c>
      <c r="P78" s="12" t="s">
        <v>111</v>
      </c>
      <c r="Q78" s="378" t="s">
        <v>190</v>
      </c>
      <c r="R78" s="379"/>
      <c r="S78" s="5"/>
    </row>
    <row r="79" spans="1:19" ht="6" customHeight="1" x14ac:dyDescent="0.15">
      <c r="B79" s="6"/>
      <c r="C79" s="9"/>
      <c r="D79" s="9"/>
      <c r="E79" s="9"/>
      <c r="F79" s="9"/>
      <c r="G79" s="9"/>
      <c r="H79" s="9"/>
      <c r="I79" s="9"/>
      <c r="J79" s="9"/>
      <c r="K79" s="9"/>
      <c r="L79" s="9"/>
      <c r="M79" s="9"/>
      <c r="N79" s="9"/>
      <c r="O79" s="9"/>
      <c r="P79" s="9"/>
      <c r="Q79" s="9"/>
      <c r="R79" s="9"/>
      <c r="S79" s="7"/>
    </row>
    <row r="80" spans="1:19" ht="4.5" customHeight="1" x14ac:dyDescent="0.15"/>
    <row r="81" spans="1:19" x14ac:dyDescent="0.15">
      <c r="A81" s="28"/>
      <c r="B81" s="28" t="s">
        <v>40</v>
      </c>
      <c r="C81" s="28"/>
      <c r="D81" s="28"/>
      <c r="E81" s="28"/>
      <c r="F81" s="28"/>
      <c r="G81" s="28"/>
      <c r="H81" s="28"/>
      <c r="I81" s="28"/>
      <c r="J81" s="28"/>
      <c r="K81" s="28"/>
      <c r="L81" s="28"/>
      <c r="M81" s="28"/>
      <c r="N81" s="28"/>
      <c r="O81" s="28"/>
      <c r="P81" s="28"/>
      <c r="Q81" s="28"/>
      <c r="R81" s="28"/>
    </row>
    <row r="83" spans="1:19" ht="30" customHeight="1" x14ac:dyDescent="0.15">
      <c r="B83" s="380" t="s">
        <v>41</v>
      </c>
      <c r="C83" s="381"/>
      <c r="D83" s="381"/>
      <c r="E83" s="381"/>
      <c r="F83" s="381"/>
      <c r="G83" s="381"/>
      <c r="H83" s="381"/>
      <c r="I83" s="381"/>
      <c r="J83" s="381"/>
      <c r="K83" s="381"/>
      <c r="L83" s="381"/>
      <c r="M83" s="381"/>
      <c r="N83" s="381"/>
      <c r="O83" s="381"/>
      <c r="P83" s="381"/>
      <c r="Q83" s="381"/>
      <c r="R83" s="381"/>
      <c r="S83" s="382"/>
    </row>
    <row r="84" spans="1:19" ht="9" customHeight="1" x14ac:dyDescent="0.15">
      <c r="B84" s="14"/>
      <c r="C84" s="16"/>
      <c r="D84" s="16"/>
      <c r="E84" s="16"/>
      <c r="F84" s="16"/>
      <c r="G84" s="16"/>
      <c r="H84" s="16"/>
      <c r="I84" s="16"/>
      <c r="J84" s="16"/>
      <c r="K84" s="16"/>
      <c r="L84" s="16"/>
      <c r="M84" s="16"/>
      <c r="N84" s="16"/>
      <c r="O84" s="16"/>
      <c r="P84" s="16"/>
      <c r="Q84" s="16"/>
      <c r="R84" s="16"/>
      <c r="S84" s="3"/>
    </row>
    <row r="85" spans="1:19" ht="15.95" customHeight="1" x14ac:dyDescent="0.15">
      <c r="B85" s="17"/>
      <c r="C85" s="26" t="s">
        <v>42</v>
      </c>
      <c r="D85" s="371" t="s">
        <v>43</v>
      </c>
      <c r="E85" s="371"/>
      <c r="F85" s="371"/>
      <c r="G85" s="371"/>
      <c r="H85" s="371"/>
      <c r="I85" s="371"/>
      <c r="J85" s="371"/>
      <c r="K85" s="371"/>
      <c r="L85" s="371"/>
      <c r="M85" s="371"/>
      <c r="N85" s="371"/>
      <c r="O85" s="371"/>
      <c r="P85" s="371"/>
      <c r="Q85" s="371"/>
      <c r="R85" s="371"/>
      <c r="S85" s="5"/>
    </row>
    <row r="86" spans="1:19" ht="15.95" customHeight="1" x14ac:dyDescent="0.15">
      <c r="B86" s="17"/>
      <c r="C86" s="10"/>
      <c r="D86" s="371"/>
      <c r="E86" s="371"/>
      <c r="F86" s="371"/>
      <c r="G86" s="371"/>
      <c r="H86" s="371"/>
      <c r="I86" s="371"/>
      <c r="J86" s="371"/>
      <c r="K86" s="371"/>
      <c r="L86" s="371"/>
      <c r="M86" s="371"/>
      <c r="N86" s="371"/>
      <c r="O86" s="371"/>
      <c r="P86" s="371"/>
      <c r="Q86" s="371"/>
      <c r="R86" s="371"/>
      <c r="S86" s="5"/>
    </row>
    <row r="87" spans="1:19" ht="8.1" customHeight="1" x14ac:dyDescent="0.15">
      <c r="B87" s="17"/>
      <c r="C87" s="10"/>
      <c r="D87" s="10"/>
      <c r="E87" s="10"/>
      <c r="F87" s="10"/>
      <c r="G87" s="10"/>
      <c r="H87" s="10"/>
      <c r="I87" s="10"/>
      <c r="J87" s="10"/>
      <c r="K87" s="10"/>
      <c r="L87" s="10"/>
      <c r="M87" s="10"/>
      <c r="N87" s="10"/>
      <c r="O87" s="10"/>
      <c r="P87" s="10"/>
      <c r="Q87" s="10"/>
      <c r="R87" s="10"/>
      <c r="S87" s="5"/>
    </row>
    <row r="88" spans="1:19" ht="15.95" customHeight="1" x14ac:dyDescent="0.15">
      <c r="B88" s="17"/>
      <c r="C88" s="26" t="s">
        <v>42</v>
      </c>
      <c r="D88" s="371" t="s">
        <v>44</v>
      </c>
      <c r="E88" s="371"/>
      <c r="F88" s="371"/>
      <c r="G88" s="371"/>
      <c r="H88" s="371"/>
      <c r="I88" s="371"/>
      <c r="J88" s="371"/>
      <c r="K88" s="371"/>
      <c r="L88" s="371"/>
      <c r="M88" s="371"/>
      <c r="N88" s="371"/>
      <c r="O88" s="371"/>
      <c r="P88" s="371"/>
      <c r="Q88" s="371"/>
      <c r="R88" s="371"/>
      <c r="S88" s="5"/>
    </row>
    <row r="89" spans="1:19" ht="15.95" customHeight="1" x14ac:dyDescent="0.15">
      <c r="B89" s="17"/>
      <c r="C89" s="26"/>
      <c r="D89" s="371"/>
      <c r="E89" s="371"/>
      <c r="F89" s="371"/>
      <c r="G89" s="371"/>
      <c r="H89" s="371"/>
      <c r="I89" s="371"/>
      <c r="J89" s="371"/>
      <c r="K89" s="371"/>
      <c r="L89" s="371"/>
      <c r="M89" s="371"/>
      <c r="N89" s="371"/>
      <c r="O89" s="371"/>
      <c r="P89" s="371"/>
      <c r="Q89" s="371"/>
      <c r="R89" s="371"/>
      <c r="S89" s="5"/>
    </row>
    <row r="90" spans="1:19" ht="15.95" customHeight="1" x14ac:dyDescent="0.15">
      <c r="B90" s="17"/>
      <c r="C90" s="10"/>
      <c r="D90" s="371"/>
      <c r="E90" s="371"/>
      <c r="F90" s="371"/>
      <c r="G90" s="371"/>
      <c r="H90" s="371"/>
      <c r="I90" s="371"/>
      <c r="J90" s="371"/>
      <c r="K90" s="371"/>
      <c r="L90" s="371"/>
      <c r="M90" s="371"/>
      <c r="N90" s="371"/>
      <c r="O90" s="371"/>
      <c r="P90" s="371"/>
      <c r="Q90" s="371"/>
      <c r="R90" s="371"/>
      <c r="S90" s="5"/>
    </row>
    <row r="91" spans="1:19" ht="8.1" customHeight="1" x14ac:dyDescent="0.15">
      <c r="B91" s="17"/>
      <c r="C91" s="10"/>
      <c r="D91" s="10"/>
      <c r="E91" s="10"/>
      <c r="F91" s="10"/>
      <c r="G91" s="10"/>
      <c r="H91" s="10"/>
      <c r="I91" s="10"/>
      <c r="J91" s="10"/>
      <c r="K91" s="10"/>
      <c r="L91" s="10"/>
      <c r="M91" s="10"/>
      <c r="N91" s="10"/>
      <c r="O91" s="10"/>
      <c r="P91" s="10"/>
      <c r="Q91" s="10"/>
      <c r="R91" s="10"/>
      <c r="S91" s="5"/>
    </row>
    <row r="92" spans="1:19" ht="15.95" customHeight="1" x14ac:dyDescent="0.15">
      <c r="B92" s="17"/>
      <c r="C92" s="26" t="s">
        <v>42</v>
      </c>
      <c r="D92" s="371" t="s">
        <v>45</v>
      </c>
      <c r="E92" s="371"/>
      <c r="F92" s="371"/>
      <c r="G92" s="371"/>
      <c r="H92" s="371"/>
      <c r="I92" s="371"/>
      <c r="J92" s="371"/>
      <c r="K92" s="371"/>
      <c r="L92" s="371"/>
      <c r="M92" s="371"/>
      <c r="N92" s="371"/>
      <c r="O92" s="371"/>
      <c r="P92" s="371"/>
      <c r="Q92" s="371"/>
      <c r="R92" s="371"/>
      <c r="S92" s="5"/>
    </row>
    <row r="93" spans="1:19" ht="15.95" customHeight="1" x14ac:dyDescent="0.15">
      <c r="B93" s="17"/>
      <c r="C93" s="10"/>
      <c r="D93" s="371"/>
      <c r="E93" s="371"/>
      <c r="F93" s="371"/>
      <c r="G93" s="371"/>
      <c r="H93" s="371"/>
      <c r="I93" s="371"/>
      <c r="J93" s="371"/>
      <c r="K93" s="371"/>
      <c r="L93" s="371"/>
      <c r="M93" s="371"/>
      <c r="N93" s="371"/>
      <c r="O93" s="371"/>
      <c r="P93" s="371"/>
      <c r="Q93" s="371"/>
      <c r="R93" s="371"/>
      <c r="S93" s="5"/>
    </row>
    <row r="94" spans="1:19" ht="8.1" customHeight="1" x14ac:dyDescent="0.15">
      <c r="B94" s="17"/>
      <c r="C94" s="10"/>
      <c r="D94" s="10"/>
      <c r="E94" s="10"/>
      <c r="F94" s="10"/>
      <c r="G94" s="10"/>
      <c r="H94" s="10"/>
      <c r="I94" s="10"/>
      <c r="J94" s="10"/>
      <c r="K94" s="10"/>
      <c r="L94" s="10"/>
      <c r="M94" s="10"/>
      <c r="N94" s="10"/>
      <c r="O94" s="10"/>
      <c r="P94" s="10"/>
      <c r="Q94" s="10"/>
      <c r="R94" s="10"/>
      <c r="S94" s="5"/>
    </row>
    <row r="95" spans="1:19" ht="15.95" customHeight="1" x14ac:dyDescent="0.15">
      <c r="B95" s="17"/>
      <c r="C95" s="26" t="s">
        <v>42</v>
      </c>
      <c r="D95" s="371" t="s">
        <v>46</v>
      </c>
      <c r="E95" s="371"/>
      <c r="F95" s="371"/>
      <c r="G95" s="371"/>
      <c r="H95" s="371"/>
      <c r="I95" s="371"/>
      <c r="J95" s="371"/>
      <c r="K95" s="371"/>
      <c r="L95" s="371"/>
      <c r="M95" s="371"/>
      <c r="N95" s="371"/>
      <c r="O95" s="371"/>
      <c r="P95" s="371"/>
      <c r="Q95" s="371"/>
      <c r="R95" s="371"/>
      <c r="S95" s="5"/>
    </row>
    <row r="96" spans="1:19" ht="15.95" customHeight="1" x14ac:dyDescent="0.15">
      <c r="B96" s="17"/>
      <c r="C96" s="10"/>
      <c r="D96" s="371"/>
      <c r="E96" s="371"/>
      <c r="F96" s="371"/>
      <c r="G96" s="371"/>
      <c r="H96" s="371"/>
      <c r="I96" s="371"/>
      <c r="J96" s="371"/>
      <c r="K96" s="371"/>
      <c r="L96" s="371"/>
      <c r="M96" s="371"/>
      <c r="N96" s="371"/>
      <c r="O96" s="371"/>
      <c r="P96" s="371"/>
      <c r="Q96" s="371"/>
      <c r="R96" s="371"/>
      <c r="S96" s="5"/>
    </row>
    <row r="97" spans="2:19" ht="8.1" customHeight="1" x14ac:dyDescent="0.15">
      <c r="B97" s="17"/>
      <c r="C97" s="10"/>
      <c r="D97" s="10"/>
      <c r="E97" s="10"/>
      <c r="F97" s="10"/>
      <c r="G97" s="10"/>
      <c r="H97" s="10"/>
      <c r="I97" s="10"/>
      <c r="J97" s="10"/>
      <c r="K97" s="10"/>
      <c r="L97" s="10"/>
      <c r="M97" s="10"/>
      <c r="N97" s="10"/>
      <c r="O97" s="10"/>
      <c r="P97" s="10"/>
      <c r="Q97" s="10"/>
      <c r="R97" s="10"/>
      <c r="S97" s="5"/>
    </row>
    <row r="98" spans="2:19" ht="15.95" customHeight="1" x14ac:dyDescent="0.15">
      <c r="B98" s="17"/>
      <c r="C98" s="27" t="s">
        <v>42</v>
      </c>
      <c r="D98" s="10" t="s">
        <v>47</v>
      </c>
      <c r="E98" s="10"/>
      <c r="F98" s="10"/>
      <c r="G98" s="10"/>
      <c r="H98" s="10"/>
      <c r="I98" s="10"/>
      <c r="J98" s="10"/>
      <c r="K98" s="10"/>
      <c r="L98" s="10"/>
      <c r="M98" s="10"/>
      <c r="N98" s="10"/>
      <c r="O98" s="10"/>
      <c r="P98" s="10"/>
      <c r="Q98" s="10"/>
      <c r="R98" s="10"/>
      <c r="S98" s="5"/>
    </row>
    <row r="99" spans="2:19" ht="8.1" customHeight="1" x14ac:dyDescent="0.15">
      <c r="B99" s="17"/>
      <c r="C99" s="10"/>
      <c r="D99" s="10"/>
      <c r="E99" s="10"/>
      <c r="F99" s="10"/>
      <c r="G99" s="10"/>
      <c r="H99" s="10"/>
      <c r="I99" s="10"/>
      <c r="J99" s="10"/>
      <c r="K99" s="10"/>
      <c r="L99" s="10"/>
      <c r="M99" s="10"/>
      <c r="N99" s="10"/>
      <c r="O99" s="10"/>
      <c r="P99" s="10"/>
      <c r="Q99" s="10"/>
      <c r="R99" s="10"/>
      <c r="S99" s="5"/>
    </row>
    <row r="100" spans="2:19" ht="15.95" customHeight="1" x14ac:dyDescent="0.15">
      <c r="B100" s="17"/>
      <c r="C100" s="26" t="s">
        <v>42</v>
      </c>
      <c r="D100" s="371" t="s">
        <v>48</v>
      </c>
      <c r="E100" s="371"/>
      <c r="F100" s="371"/>
      <c r="G100" s="371"/>
      <c r="H100" s="371"/>
      <c r="I100" s="371"/>
      <c r="J100" s="371"/>
      <c r="K100" s="371"/>
      <c r="L100" s="371"/>
      <c r="M100" s="371"/>
      <c r="N100" s="371"/>
      <c r="O100" s="371"/>
      <c r="P100" s="371"/>
      <c r="Q100" s="371"/>
      <c r="R100" s="371"/>
      <c r="S100" s="5"/>
    </row>
    <row r="101" spans="2:19" ht="15.95" customHeight="1" x14ac:dyDescent="0.15">
      <c r="B101" s="17"/>
      <c r="C101" s="10"/>
      <c r="D101" s="371"/>
      <c r="E101" s="371"/>
      <c r="F101" s="371"/>
      <c r="G101" s="371"/>
      <c r="H101" s="371"/>
      <c r="I101" s="371"/>
      <c r="J101" s="371"/>
      <c r="K101" s="371"/>
      <c r="L101" s="371"/>
      <c r="M101" s="371"/>
      <c r="N101" s="371"/>
      <c r="O101" s="371"/>
      <c r="P101" s="371"/>
      <c r="Q101" s="371"/>
      <c r="R101" s="371"/>
      <c r="S101" s="5"/>
    </row>
    <row r="102" spans="2:19" ht="15.95" customHeight="1" x14ac:dyDescent="0.15">
      <c r="B102" s="17"/>
      <c r="C102" s="10"/>
      <c r="D102" s="371"/>
      <c r="E102" s="371"/>
      <c r="F102" s="371"/>
      <c r="G102" s="371"/>
      <c r="H102" s="371"/>
      <c r="I102" s="371"/>
      <c r="J102" s="371"/>
      <c r="K102" s="371"/>
      <c r="L102" s="371"/>
      <c r="M102" s="371"/>
      <c r="N102" s="371"/>
      <c r="O102" s="371"/>
      <c r="P102" s="371"/>
      <c r="Q102" s="371"/>
      <c r="R102" s="371"/>
      <c r="S102" s="5"/>
    </row>
    <row r="103" spans="2:19" ht="8.1" customHeight="1" x14ac:dyDescent="0.15">
      <c r="B103" s="17"/>
      <c r="C103" s="10"/>
      <c r="D103" s="10"/>
      <c r="E103" s="10"/>
      <c r="F103" s="10"/>
      <c r="G103" s="10"/>
      <c r="H103" s="10"/>
      <c r="I103" s="10"/>
      <c r="J103" s="10"/>
      <c r="K103" s="10"/>
      <c r="L103" s="10"/>
      <c r="M103" s="10"/>
      <c r="N103" s="10"/>
      <c r="O103" s="10"/>
      <c r="P103" s="10"/>
      <c r="Q103" s="10"/>
      <c r="R103" s="10"/>
      <c r="S103" s="5"/>
    </row>
    <row r="104" spans="2:19" ht="15.95" customHeight="1" x14ac:dyDescent="0.15">
      <c r="B104" s="17"/>
      <c r="C104" s="26" t="s">
        <v>42</v>
      </c>
      <c r="D104" s="371" t="s">
        <v>251</v>
      </c>
      <c r="E104" s="371"/>
      <c r="F104" s="371"/>
      <c r="G104" s="371"/>
      <c r="H104" s="371"/>
      <c r="I104" s="371"/>
      <c r="J104" s="371"/>
      <c r="K104" s="371"/>
      <c r="L104" s="371"/>
      <c r="M104" s="371"/>
      <c r="N104" s="371"/>
      <c r="O104" s="371"/>
      <c r="P104" s="371"/>
      <c r="Q104" s="371"/>
      <c r="R104" s="371"/>
      <c r="S104" s="5"/>
    </row>
    <row r="105" spans="2:19" ht="15.95" customHeight="1" x14ac:dyDescent="0.15">
      <c r="B105" s="17"/>
      <c r="C105" s="10"/>
      <c r="D105" s="371"/>
      <c r="E105" s="371"/>
      <c r="F105" s="371"/>
      <c r="G105" s="371"/>
      <c r="H105" s="371"/>
      <c r="I105" s="371"/>
      <c r="J105" s="371"/>
      <c r="K105" s="371"/>
      <c r="L105" s="371"/>
      <c r="M105" s="371"/>
      <c r="N105" s="371"/>
      <c r="O105" s="371"/>
      <c r="P105" s="371"/>
      <c r="Q105" s="371"/>
      <c r="R105" s="371"/>
      <c r="S105" s="5"/>
    </row>
    <row r="106" spans="2:19" ht="15.95" customHeight="1" x14ac:dyDescent="0.15">
      <c r="B106" s="17"/>
      <c r="C106" s="10"/>
      <c r="D106" s="371"/>
      <c r="E106" s="371"/>
      <c r="F106" s="371"/>
      <c r="G106" s="371"/>
      <c r="H106" s="371"/>
      <c r="I106" s="371"/>
      <c r="J106" s="371"/>
      <c r="K106" s="371"/>
      <c r="L106" s="371"/>
      <c r="M106" s="371"/>
      <c r="N106" s="371"/>
      <c r="O106" s="371"/>
      <c r="P106" s="371"/>
      <c r="Q106" s="371"/>
      <c r="R106" s="371"/>
      <c r="S106" s="5"/>
    </row>
    <row r="107" spans="2:19" ht="9" customHeight="1" x14ac:dyDescent="0.15">
      <c r="B107" s="19"/>
      <c r="C107" s="25"/>
      <c r="D107" s="25"/>
      <c r="E107" s="25"/>
      <c r="F107" s="25"/>
      <c r="G107" s="25"/>
      <c r="H107" s="25"/>
      <c r="I107" s="25"/>
      <c r="J107" s="25"/>
      <c r="K107" s="25"/>
      <c r="L107" s="25"/>
      <c r="M107" s="25"/>
      <c r="N107" s="25"/>
      <c r="O107" s="25"/>
      <c r="P107" s="25"/>
      <c r="Q107" s="25"/>
      <c r="R107" s="25"/>
      <c r="S107" s="7"/>
    </row>
    <row r="108" spans="2:19" ht="7.5" customHeight="1" x14ac:dyDescent="0.15"/>
    <row r="109" spans="2:19" ht="15.95" customHeight="1" x14ac:dyDescent="0.15"/>
    <row r="110" spans="2:19" s="46" customFormat="1" ht="15.95" customHeight="1" x14ac:dyDescent="0.15"/>
    <row r="111" spans="2:19" ht="15.95" customHeight="1" x14ac:dyDescent="0.15"/>
  </sheetData>
  <sheetProtection sheet="1" objects="1" scenarios="1" formatCells="0" formatColumns="0" formatRows="0" insertColumns="0" insertRows="0" deleteColumns="0" deleteRows="0" selectLockedCells="1" sort="0"/>
  <mergeCells count="121">
    <mergeCell ref="B2:R2"/>
    <mergeCell ref="B3:R3"/>
    <mergeCell ref="C5:E5"/>
    <mergeCell ref="G5:O5"/>
    <mergeCell ref="P5:P7"/>
    <mergeCell ref="Q5:R7"/>
    <mergeCell ref="C6:E6"/>
    <mergeCell ref="G6:O6"/>
    <mergeCell ref="C7:E7"/>
    <mergeCell ref="G7:M7"/>
    <mergeCell ref="N7:O7"/>
    <mergeCell ref="B15:F16"/>
    <mergeCell ref="G15:K16"/>
    <mergeCell ref="L15:M16"/>
    <mergeCell ref="N15:O16"/>
    <mergeCell ref="P15:Q16"/>
    <mergeCell ref="J11:R11"/>
    <mergeCell ref="G12:H12"/>
    <mergeCell ref="I12:M12"/>
    <mergeCell ref="N12:O12"/>
    <mergeCell ref="P12:R12"/>
    <mergeCell ref="C13:E13"/>
    <mergeCell ref="G13:K13"/>
    <mergeCell ref="L13:M13"/>
    <mergeCell ref="N13:R13"/>
    <mergeCell ref="C8:E12"/>
    <mergeCell ref="G8:H8"/>
    <mergeCell ref="I8:R8"/>
    <mergeCell ref="G9:H11"/>
    <mergeCell ref="I9:I11"/>
    <mergeCell ref="J9:R9"/>
    <mergeCell ref="J10:R10"/>
    <mergeCell ref="C14:E14"/>
    <mergeCell ref="G14:O14"/>
    <mergeCell ref="P14:Q14"/>
    <mergeCell ref="C17:E17"/>
    <mergeCell ref="G17:K17"/>
    <mergeCell ref="L17:M17"/>
    <mergeCell ref="N17:O17"/>
    <mergeCell ref="P17:Q17"/>
    <mergeCell ref="C18:E18"/>
    <mergeCell ref="G18:K18"/>
    <mergeCell ref="L18:M18"/>
    <mergeCell ref="N18:O18"/>
    <mergeCell ref="P18:Q18"/>
    <mergeCell ref="C19:E19"/>
    <mergeCell ref="G19:K19"/>
    <mergeCell ref="L19:M19"/>
    <mergeCell ref="N19:O19"/>
    <mergeCell ref="P19:Q19"/>
    <mergeCell ref="C20:E20"/>
    <mergeCell ref="G20:K20"/>
    <mergeCell ref="L20:M20"/>
    <mergeCell ref="N20:O20"/>
    <mergeCell ref="P20:Q20"/>
    <mergeCell ref="C23:E23"/>
    <mergeCell ref="G23:K23"/>
    <mergeCell ref="L23:M23"/>
    <mergeCell ref="N23:O23"/>
    <mergeCell ref="P23:Q23"/>
    <mergeCell ref="C24:J24"/>
    <mergeCell ref="L24:O24"/>
    <mergeCell ref="P24:R24"/>
    <mergeCell ref="C21:E21"/>
    <mergeCell ref="G21:K21"/>
    <mergeCell ref="L21:M21"/>
    <mergeCell ref="N21:O21"/>
    <mergeCell ref="P21:Q21"/>
    <mergeCell ref="C22:E22"/>
    <mergeCell ref="G22:K22"/>
    <mergeCell ref="L22:M22"/>
    <mergeCell ref="N22:O22"/>
    <mergeCell ref="P22:Q22"/>
    <mergeCell ref="C28:R28"/>
    <mergeCell ref="E35:R36"/>
    <mergeCell ref="E38:R39"/>
    <mergeCell ref="E41:R42"/>
    <mergeCell ref="E44:R45"/>
    <mergeCell ref="E48:F48"/>
    <mergeCell ref="C25:J25"/>
    <mergeCell ref="L25:O25"/>
    <mergeCell ref="P25:R25"/>
    <mergeCell ref="C26:J26"/>
    <mergeCell ref="L26:O26"/>
    <mergeCell ref="P26:R26"/>
    <mergeCell ref="B64:S64"/>
    <mergeCell ref="C66:R66"/>
    <mergeCell ref="C70:F70"/>
    <mergeCell ref="G70:N70"/>
    <mergeCell ref="O70:P70"/>
    <mergeCell ref="Q70:R70"/>
    <mergeCell ref="B51:S51"/>
    <mergeCell ref="C53:R54"/>
    <mergeCell ref="C56:R56"/>
    <mergeCell ref="C58:R58"/>
    <mergeCell ref="L60:R60"/>
    <mergeCell ref="L61:R61"/>
    <mergeCell ref="C76:F76"/>
    <mergeCell ref="G76:K76"/>
    <mergeCell ref="O76:P76"/>
    <mergeCell ref="Q76:R76"/>
    <mergeCell ref="C77:F77"/>
    <mergeCell ref="L77:N77"/>
    <mergeCell ref="Q77:R77"/>
    <mergeCell ref="C71:F71"/>
    <mergeCell ref="G71:I71"/>
    <mergeCell ref="Q71:R71"/>
    <mergeCell ref="C72:F72"/>
    <mergeCell ref="G72:I72"/>
    <mergeCell ref="Q72:R72"/>
    <mergeCell ref="L76:N76"/>
    <mergeCell ref="D92:R93"/>
    <mergeCell ref="D95:R96"/>
    <mergeCell ref="D100:R102"/>
    <mergeCell ref="D104:R106"/>
    <mergeCell ref="C78:F78"/>
    <mergeCell ref="L78:N78"/>
    <mergeCell ref="Q78:R78"/>
    <mergeCell ref="B83:S83"/>
    <mergeCell ref="D85:R86"/>
    <mergeCell ref="D88:R90"/>
  </mergeCells>
  <phoneticPr fontId="1"/>
  <dataValidations count="7">
    <dataValidation type="list" allowBlank="1" showInputMessage="1" showErrorMessage="1" sqref="K60:K61">
      <formula1>"○,×,　"</formula1>
    </dataValidation>
    <dataValidation type="list" allowBlank="1" showInputMessage="1" showErrorMessage="1" sqref="G13:K13">
      <formula1>"ふれあい,"</formula1>
    </dataValidation>
    <dataValidation type="list" allowBlank="1" showInputMessage="1" showErrorMessage="1" sqref="R17:R23">
      <formula1>"町内,町外,町内・町外"</formula1>
    </dataValidation>
    <dataValidation type="list" allowBlank="1" showInputMessage="1" showErrorMessage="1" sqref="P17:Q23">
      <formula1>"有,無,有・無"</formula1>
    </dataValidation>
    <dataValidation type="list" allowBlank="1" showInputMessage="1" showErrorMessage="1" sqref="N17:O23">
      <formula1>"男,女,男・女"</formula1>
    </dataValidation>
    <dataValidation imeMode="halfAlpha" allowBlank="1" showInputMessage="1" showErrorMessage="1" sqref="I12 P12:Q12"/>
    <dataValidation type="list" allowBlank="1" showInputMessage="1" showErrorMessage="1" sqref="E48:F48 C68 C74">
      <formula1>"○,　"</formula1>
    </dataValidation>
  </dataValidations>
  <pageMargins left="0.77" right="0.46" top="0.38" bottom="0.26" header="0.3" footer="0.19"/>
  <pageSetup paperSize="9" orientation="portrait" r:id="rId1"/>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12</xdr:col>
                    <xdr:colOff>66675</xdr:colOff>
                    <xdr:row>24</xdr:row>
                    <xdr:rowOff>266700</xdr:rowOff>
                  </from>
                  <to>
                    <xdr:col>14</xdr:col>
                    <xdr:colOff>352425</xdr:colOff>
                    <xdr:row>26</xdr:row>
                    <xdr:rowOff>47625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12</xdr:col>
                    <xdr:colOff>85725</xdr:colOff>
                    <xdr:row>22</xdr:row>
                    <xdr:rowOff>219075</xdr:rowOff>
                  </from>
                  <to>
                    <xdr:col>14</xdr:col>
                    <xdr:colOff>190500</xdr:colOff>
                    <xdr:row>24</xdr:row>
                    <xdr:rowOff>66675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12</xdr:col>
                    <xdr:colOff>76200</xdr:colOff>
                    <xdr:row>23</xdr:row>
                    <xdr:rowOff>257175</xdr:rowOff>
                  </from>
                  <to>
                    <xdr:col>14</xdr:col>
                    <xdr:colOff>161925</xdr:colOff>
                    <xdr:row>25</xdr:row>
                    <xdr:rowOff>66675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15</xdr:col>
                    <xdr:colOff>209550</xdr:colOff>
                    <xdr:row>22</xdr:row>
                    <xdr:rowOff>228600</xdr:rowOff>
                  </from>
                  <to>
                    <xdr:col>17</xdr:col>
                    <xdr:colOff>333375</xdr:colOff>
                    <xdr:row>24</xdr:row>
                    <xdr:rowOff>76200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15</xdr:col>
                    <xdr:colOff>209550</xdr:colOff>
                    <xdr:row>23</xdr:row>
                    <xdr:rowOff>257175</xdr:rowOff>
                  </from>
                  <to>
                    <xdr:col>17</xdr:col>
                    <xdr:colOff>390525</xdr:colOff>
                    <xdr:row>25</xdr:row>
                    <xdr:rowOff>66675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15</xdr:col>
                    <xdr:colOff>209550</xdr:colOff>
                    <xdr:row>24</xdr:row>
                    <xdr:rowOff>266700</xdr:rowOff>
                  </from>
                  <to>
                    <xdr:col>17</xdr:col>
                    <xdr:colOff>352425</xdr:colOff>
                    <xdr:row>26</xdr:row>
                    <xdr:rowOff>47625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12</xdr:col>
                    <xdr:colOff>66675</xdr:colOff>
                    <xdr:row>25</xdr:row>
                    <xdr:rowOff>9525</xdr:rowOff>
                  </from>
                  <to>
                    <xdr:col>14</xdr:col>
                    <xdr:colOff>352425</xdr:colOff>
                    <xdr:row>25</xdr:row>
                    <xdr:rowOff>304800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12</xdr:col>
                    <xdr:colOff>85725</xdr:colOff>
                    <xdr:row>23</xdr:row>
                    <xdr:rowOff>9525</xdr:rowOff>
                  </from>
                  <to>
                    <xdr:col>14</xdr:col>
                    <xdr:colOff>190500</xdr:colOff>
                    <xdr:row>23</xdr:row>
                    <xdr:rowOff>304800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12</xdr:col>
                    <xdr:colOff>76200</xdr:colOff>
                    <xdr:row>24</xdr:row>
                    <xdr:rowOff>9525</xdr:rowOff>
                  </from>
                  <to>
                    <xdr:col>14</xdr:col>
                    <xdr:colOff>161925</xdr:colOff>
                    <xdr:row>24</xdr:row>
                    <xdr:rowOff>304800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15</xdr:col>
                    <xdr:colOff>209550</xdr:colOff>
                    <xdr:row>23</xdr:row>
                    <xdr:rowOff>19050</xdr:rowOff>
                  </from>
                  <to>
                    <xdr:col>17</xdr:col>
                    <xdr:colOff>333375</xdr:colOff>
                    <xdr:row>24</xdr:row>
                    <xdr:rowOff>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15</xdr:col>
                    <xdr:colOff>209550</xdr:colOff>
                    <xdr:row>24</xdr:row>
                    <xdr:rowOff>9525</xdr:rowOff>
                  </from>
                  <to>
                    <xdr:col>17</xdr:col>
                    <xdr:colOff>390525</xdr:colOff>
                    <xdr:row>24</xdr:row>
                    <xdr:rowOff>304800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15</xdr:col>
                    <xdr:colOff>209550</xdr:colOff>
                    <xdr:row>25</xdr:row>
                    <xdr:rowOff>9525</xdr:rowOff>
                  </from>
                  <to>
                    <xdr:col>17</xdr:col>
                    <xdr:colOff>352425</xdr:colOff>
                    <xdr:row>25</xdr:row>
                    <xdr:rowOff>304800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参加申込書!$AE$8:$AE$14</xm:f>
          </x14:formula1>
          <xm:sqref>N13:R13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案内チラシ</vt:lpstr>
      <vt:lpstr>参加申込書</vt:lpstr>
      <vt:lpstr>参加申込書記入例</vt:lpstr>
      <vt:lpstr>案内チラシ!Print_Area</vt:lpstr>
      <vt:lpstr>参加申込書!Print_Area</vt:lpstr>
      <vt:lpstr>参加申込書記入例!Print_Area</vt:lpstr>
    </vt:vector>
  </TitlesOfParts>
  <Company>川辺町役場</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川辺町</dc:creator>
  <cp:lastModifiedBy>宇田尚弘</cp:lastModifiedBy>
  <cp:lastPrinted>2023-03-13T01:50:30Z</cp:lastPrinted>
  <dcterms:created xsi:type="dcterms:W3CDTF">2020-01-29T02:48:51Z</dcterms:created>
  <dcterms:modified xsi:type="dcterms:W3CDTF">2023-04-04T10:27:54Z</dcterms:modified>
</cp:coreProperties>
</file>